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429E08E-1ACC-47B1-A3EE-7379444F135A}" xr6:coauthVersionLast="47" xr6:coauthVersionMax="47" xr10:uidLastSave="{00000000-0000-0000-0000-000000000000}"/>
  <workbookProtection workbookAlgorithmName="SHA-512" workbookHashValue="OM+6SlkNvvs0m279ptmHV6Im6ApPMETK1TLorNLvMfXwR3FcQoAcHYwW+3Za/b3KAY8YAvJ+LkFnuJPTzmzquA==" workbookSaltValue="Q0nqXWTFwPcejuEl4lM80Q==" workbookSpinCount="100000" lockStructure="1"/>
  <bookViews>
    <workbookView xWindow="-108" yWindow="-108" windowWidth="23256" windowHeight="12456" tabRatio="780" xr2:uid="{00000000-000D-0000-FFFF-FFFF00000000}"/>
  </bookViews>
  <sheets>
    <sheet name="総括請求書" sheetId="17" r:id="rId1"/>
    <sheet name="一般土木１" sheetId="6" r:id="rId2"/>
    <sheet name="一般土木２" sheetId="21" r:id="rId3"/>
    <sheet name="一般土木３" sheetId="22" r:id="rId4"/>
    <sheet name="ND土留１" sheetId="23" r:id="rId5"/>
    <sheet name="ND土留２" sheetId="24" r:id="rId6"/>
    <sheet name="ND土留３" sheetId="25" r:id="rId7"/>
    <sheet name="丸セパアングル１" sheetId="26" r:id="rId8"/>
    <sheet name="丸セパアングル２" sheetId="27" r:id="rId9"/>
    <sheet name="丸セパアングル３" sheetId="28" r:id="rId10"/>
    <sheet name="その他１" sheetId="29" r:id="rId11"/>
    <sheet name="その他２" sheetId="30" r:id="rId12"/>
    <sheet name="その他３" sheetId="31" r:id="rId13"/>
    <sheet name="非課税分" sheetId="32" r:id="rId14"/>
  </sheets>
  <definedNames>
    <definedName name="_xlnm.Print_Area" localSheetId="1">一般土木１!$A$1:$DF$78</definedName>
    <definedName name="_xlnm.Print_Area" localSheetId="2">一般土木２!$A$1:$DF$78</definedName>
    <definedName name="_xlnm.Print_Area" localSheetId="3">一般土木３!$A$1:$DF$78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7" l="1"/>
  <c r="H18" i="17"/>
  <c r="H17" i="17"/>
  <c r="BK18" i="32"/>
  <c r="BK18" i="6"/>
  <c r="BB54" i="6"/>
  <c r="AS54" i="6"/>
  <c r="AE54" i="6"/>
  <c r="BB54" i="21"/>
  <c r="AS54" i="21"/>
  <c r="AE54" i="21"/>
  <c r="BB54" i="22"/>
  <c r="AS54" i="22"/>
  <c r="AE54" i="22"/>
  <c r="BB54" i="23"/>
  <c r="AS54" i="23"/>
  <c r="AE54" i="23"/>
  <c r="BB54" i="24"/>
  <c r="AS54" i="24"/>
  <c r="AE54" i="24"/>
  <c r="BB54" i="25"/>
  <c r="AS54" i="25"/>
  <c r="AE54" i="25"/>
  <c r="BB54" i="26"/>
  <c r="AS54" i="26"/>
  <c r="AE54" i="26"/>
  <c r="BB54" i="27"/>
  <c r="AS54" i="27"/>
  <c r="AE54" i="27"/>
  <c r="BB54" i="28"/>
  <c r="AS54" i="28"/>
  <c r="AE54" i="28"/>
  <c r="BB54" i="29"/>
  <c r="AS54" i="29"/>
  <c r="AE54" i="29"/>
  <c r="BB54" i="30"/>
  <c r="AS54" i="30"/>
  <c r="AE54" i="30"/>
  <c r="BB54" i="31"/>
  <c r="AS54" i="31"/>
  <c r="AE54" i="31"/>
  <c r="BB54" i="32"/>
  <c r="AS54" i="32"/>
  <c r="AE54" i="32"/>
  <c r="BK48" i="32"/>
  <c r="BK42" i="32"/>
  <c r="BK36" i="32"/>
  <c r="BK30" i="32"/>
  <c r="BK24" i="32"/>
  <c r="CA6" i="32"/>
  <c r="CA4" i="32"/>
  <c r="CA2" i="32"/>
  <c r="B2" i="32"/>
  <c r="BK54" i="32" l="1"/>
  <c r="BK59" i="32" s="1"/>
  <c r="AE59" i="32"/>
  <c r="AS59" i="32"/>
  <c r="BB59" i="32"/>
  <c r="BK48" i="31"/>
  <c r="BK42" i="31"/>
  <c r="BK36" i="31"/>
  <c r="BK30" i="31"/>
  <c r="BK24" i="31"/>
  <c r="BK18" i="31"/>
  <c r="CA6" i="31"/>
  <c r="CA4" i="31"/>
  <c r="CA2" i="31"/>
  <c r="B2" i="31"/>
  <c r="BK48" i="30"/>
  <c r="BK42" i="30"/>
  <c r="BK36" i="30"/>
  <c r="BK30" i="30"/>
  <c r="BK24" i="30"/>
  <c r="BK18" i="30"/>
  <c r="CA6" i="30"/>
  <c r="CA4" i="30"/>
  <c r="CA2" i="30"/>
  <c r="B2" i="30"/>
  <c r="BK48" i="29"/>
  <c r="BK42" i="29"/>
  <c r="BK36" i="29"/>
  <c r="BK30" i="29"/>
  <c r="BK24" i="29"/>
  <c r="BK18" i="29"/>
  <c r="CA6" i="29"/>
  <c r="CA4" i="29"/>
  <c r="CA2" i="29"/>
  <c r="B2" i="29"/>
  <c r="BK54" i="31" l="1"/>
  <c r="BK59" i="31" s="1"/>
  <c r="BK54" i="30"/>
  <c r="BK59" i="30" s="1"/>
  <c r="BK54" i="29"/>
  <c r="BK48" i="28"/>
  <c r="BK42" i="28"/>
  <c r="BK36" i="28"/>
  <c r="BK30" i="28"/>
  <c r="BK24" i="28"/>
  <c r="BK18" i="28"/>
  <c r="CA6" i="28"/>
  <c r="CA4" i="28"/>
  <c r="CA2" i="28"/>
  <c r="B2" i="28"/>
  <c r="BK48" i="27"/>
  <c r="BK42" i="27"/>
  <c r="BK36" i="27"/>
  <c r="BK30" i="27"/>
  <c r="BK24" i="27"/>
  <c r="BK18" i="27"/>
  <c r="CA6" i="27"/>
  <c r="CA4" i="27"/>
  <c r="CA2" i="27"/>
  <c r="B2" i="27"/>
  <c r="BK48" i="26"/>
  <c r="BK42" i="26"/>
  <c r="BK36" i="26"/>
  <c r="BK30" i="26"/>
  <c r="BK24" i="26"/>
  <c r="BK18" i="26"/>
  <c r="CA6" i="26"/>
  <c r="CA4" i="26"/>
  <c r="CA2" i="26"/>
  <c r="B2" i="26"/>
  <c r="BK48" i="25"/>
  <c r="BK42" i="25"/>
  <c r="BK36" i="25"/>
  <c r="BK30" i="25"/>
  <c r="BK24" i="25"/>
  <c r="BK18" i="25"/>
  <c r="CA6" i="25"/>
  <c r="CA4" i="25"/>
  <c r="CA2" i="25"/>
  <c r="B2" i="25"/>
  <c r="BK48" i="24"/>
  <c r="BK42" i="24"/>
  <c r="BK36" i="24"/>
  <c r="BK30" i="24"/>
  <c r="BK24" i="24"/>
  <c r="BK18" i="24"/>
  <c r="CA6" i="24"/>
  <c r="CA4" i="24"/>
  <c r="CA2" i="24"/>
  <c r="B2" i="24"/>
  <c r="BK48" i="23"/>
  <c r="BK42" i="23"/>
  <c r="BK36" i="23"/>
  <c r="BK30" i="23"/>
  <c r="BK24" i="23"/>
  <c r="BK18" i="23"/>
  <c r="CA6" i="23"/>
  <c r="CA4" i="23"/>
  <c r="CA2" i="23"/>
  <c r="B2" i="23"/>
  <c r="BB59" i="31" l="1"/>
  <c r="H19" i="17"/>
  <c r="AS59" i="31"/>
  <c r="BK54" i="25"/>
  <c r="BK59" i="25" s="1"/>
  <c r="AE59" i="25" s="1"/>
  <c r="AE59" i="31"/>
  <c r="BK54" i="26"/>
  <c r="AS59" i="25"/>
  <c r="BB59" i="25"/>
  <c r="BK54" i="23"/>
  <c r="BK54" i="27"/>
  <c r="BK59" i="29"/>
  <c r="BK54" i="28"/>
  <c r="BK59" i="28" s="1"/>
  <c r="BK54" i="24"/>
  <c r="BK59" i="24" s="1"/>
  <c r="AS59" i="30"/>
  <c r="BB59" i="30"/>
  <c r="AE59" i="30"/>
  <c r="BK48" i="22"/>
  <c r="BK42" i="22"/>
  <c r="BK36" i="22"/>
  <c r="BK30" i="22"/>
  <c r="BK24" i="22"/>
  <c r="BK18" i="22"/>
  <c r="BK48" i="21"/>
  <c r="BK42" i="21"/>
  <c r="BK36" i="21"/>
  <c r="BK30" i="21"/>
  <c r="BK24" i="21"/>
  <c r="BK18" i="21"/>
  <c r="BK48" i="6"/>
  <c r="BK42" i="6"/>
  <c r="BK36" i="6"/>
  <c r="BK30" i="6"/>
  <c r="BK24" i="6"/>
  <c r="BK59" i="26" l="1"/>
  <c r="AS59" i="26" s="1"/>
  <c r="BK54" i="21"/>
  <c r="BB59" i="29"/>
  <c r="AE59" i="29"/>
  <c r="AS59" i="29"/>
  <c r="BK59" i="27"/>
  <c r="BK59" i="23"/>
  <c r="BB59" i="24"/>
  <c r="AE59" i="24"/>
  <c r="AS59" i="24"/>
  <c r="BK54" i="22"/>
  <c r="BK59" i="22" s="1"/>
  <c r="AE59" i="28"/>
  <c r="AS59" i="28"/>
  <c r="BB59" i="28"/>
  <c r="AE59" i="26"/>
  <c r="BK54" i="6"/>
  <c r="BB59" i="26" l="1"/>
  <c r="BB59" i="27"/>
  <c r="AE59" i="27"/>
  <c r="AS59" i="27"/>
  <c r="BB59" i="23"/>
  <c r="AE59" i="23"/>
  <c r="AS59" i="23"/>
  <c r="BK59" i="6"/>
  <c r="H16" i="17" s="1"/>
  <c r="BK59" i="21"/>
  <c r="H24" i="17" l="1"/>
  <c r="H25" i="17"/>
  <c r="BB59" i="6"/>
  <c r="AE59" i="6"/>
  <c r="AS59" i="6"/>
  <c r="CA6" i="22"/>
  <c r="CA4" i="22"/>
  <c r="CA2" i="22"/>
  <c r="CA6" i="21"/>
  <c r="CA4" i="21"/>
  <c r="CA2" i="21"/>
  <c r="CA6" i="6"/>
  <c r="CA4" i="6"/>
  <c r="CA2" i="6"/>
  <c r="B2" i="22" l="1"/>
  <c r="B2" i="21"/>
  <c r="B2" i="6"/>
  <c r="BB59" i="22" l="1"/>
  <c r="AS59" i="22"/>
  <c r="AE59" i="22"/>
  <c r="AS59" i="21"/>
  <c r="BB59" i="21"/>
  <c r="AE59" i="21"/>
  <c r="H27" i="17"/>
  <c r="C27" i="17" l="1"/>
  <c r="D27" i="17" s="1"/>
  <c r="C29" i="17" l="1"/>
  <c r="C28" i="17" l="1"/>
  <c r="D28" i="17" s="1"/>
  <c r="C12" i="17" l="1"/>
</calcChain>
</file>

<file path=xl/sharedStrings.xml><?xml version="1.0" encoding="utf-8"?>
<sst xmlns="http://schemas.openxmlformats.org/spreadsheetml/2006/main" count="753" uniqueCount="90">
  <si>
    <t>総　括　請　求　書</t>
    <rPh sb="0" eb="1">
      <t>ソウ</t>
    </rPh>
    <rPh sb="2" eb="3">
      <t>カツ</t>
    </rPh>
    <rPh sb="4" eb="5">
      <t>ショウ</t>
    </rPh>
    <rPh sb="6" eb="7">
      <t>モトム</t>
    </rPh>
    <rPh sb="8" eb="9">
      <t>ショ</t>
    </rPh>
    <phoneticPr fontId="1"/>
  </si>
  <si>
    <t>中村土木株式会社　御中</t>
    <rPh sb="0" eb="8">
      <t>ナ</t>
    </rPh>
    <rPh sb="9" eb="11">
      <t xml:space="preserve">オンチュウ </t>
    </rPh>
    <phoneticPr fontId="1"/>
  </si>
  <si>
    <t>No.</t>
    <phoneticPr fontId="1"/>
  </si>
  <si>
    <t>請求日</t>
    <rPh sb="0" eb="3">
      <t xml:space="preserve">セイキュウビ </t>
    </rPh>
    <phoneticPr fontId="1"/>
  </si>
  <si>
    <t>下記のとおり、御請求申し上げます。</t>
    <rPh sb="0" eb="2">
      <t xml:space="preserve">カキノ </t>
    </rPh>
    <rPh sb="3" eb="4">
      <t xml:space="preserve">トオリ </t>
    </rPh>
    <rPh sb="10" eb="11">
      <t xml:space="preserve">モウシアゲマス </t>
    </rPh>
    <phoneticPr fontId="1"/>
  </si>
  <si>
    <t>振込先</t>
    <rPh sb="0" eb="3">
      <t xml:space="preserve">フリコミサキ </t>
    </rPh>
    <phoneticPr fontId="1"/>
  </si>
  <si>
    <t>振込銀行(ｺｰﾄﾞ)</t>
    <rPh sb="0" eb="4">
      <t>フリコミギンコウ</t>
    </rPh>
    <phoneticPr fontId="1"/>
  </si>
  <si>
    <t>支店(ｺｰﾄﾞ)</t>
    <rPh sb="0" eb="2">
      <t>シテン</t>
    </rPh>
    <phoneticPr fontId="1"/>
  </si>
  <si>
    <t>口座番号</t>
    <rPh sb="0" eb="4">
      <t>コウザバンゴウ</t>
    </rPh>
    <phoneticPr fontId="1"/>
  </si>
  <si>
    <t>口座名</t>
    <rPh sb="0" eb="2">
      <t>コウザ</t>
    </rPh>
    <rPh sb="2" eb="3">
      <t>メイ</t>
    </rPh>
    <phoneticPr fontId="1"/>
  </si>
  <si>
    <t>合計</t>
    <rPh sb="0" eb="2">
      <t xml:space="preserve">ゴウケイ </t>
    </rPh>
    <phoneticPr fontId="1"/>
  </si>
  <si>
    <t>中村土木担当区分</t>
    <rPh sb="0" eb="2">
      <t>ナカムラ</t>
    </rPh>
    <rPh sb="2" eb="4">
      <t>ドボク</t>
    </rPh>
    <rPh sb="4" eb="6">
      <t>タントウ</t>
    </rPh>
    <rPh sb="6" eb="8">
      <t>クブン</t>
    </rPh>
    <phoneticPr fontId="1"/>
  </si>
  <si>
    <t>数量</t>
    <rPh sb="0" eb="2">
      <t xml:space="preserve">スウリョウ </t>
    </rPh>
    <phoneticPr fontId="1"/>
  </si>
  <si>
    <t>単位</t>
    <rPh sb="0" eb="2">
      <t xml:space="preserve">タンイ </t>
    </rPh>
    <phoneticPr fontId="1"/>
  </si>
  <si>
    <t>税率</t>
    <rPh sb="0" eb="2">
      <t xml:space="preserve">ゼイリツ </t>
    </rPh>
    <phoneticPr fontId="1"/>
  </si>
  <si>
    <t>請求金額</t>
    <rPh sb="0" eb="2">
      <t>セイキュウ</t>
    </rPh>
    <rPh sb="2" eb="4">
      <t xml:space="preserve">キンガク </t>
    </rPh>
    <phoneticPr fontId="1"/>
  </si>
  <si>
    <r>
      <rPr>
        <sz val="12"/>
        <rFont val="HG丸ｺﾞｼｯｸM-PRO"/>
        <family val="3"/>
        <charset val="128"/>
      </rPr>
      <t>支払金額</t>
    </r>
    <r>
      <rPr>
        <sz val="8"/>
        <rFont val="HG丸ｺﾞｼｯｸM-PRO"/>
        <family val="3"/>
        <charset val="128"/>
      </rPr>
      <t xml:space="preserve">
(中村土木使用)</t>
    </r>
  </si>
  <si>
    <t>一般土木</t>
    <rPh sb="0" eb="4">
      <t>イッパンドボク</t>
    </rPh>
    <phoneticPr fontId="1"/>
  </si>
  <si>
    <t>式</t>
    <phoneticPr fontId="1"/>
  </si>
  <si>
    <t>ＮＤ土留</t>
    <rPh sb="2" eb="4">
      <t>ドドメ</t>
    </rPh>
    <phoneticPr fontId="1"/>
  </si>
  <si>
    <t>丸セパアングル</t>
    <rPh sb="0" eb="1">
      <t>マル</t>
    </rPh>
    <phoneticPr fontId="1"/>
  </si>
  <si>
    <t>その他</t>
    <rPh sb="2" eb="3">
      <t>タ</t>
    </rPh>
    <phoneticPr fontId="1"/>
  </si>
  <si>
    <t>軽油税</t>
    <rPh sb="0" eb="3">
      <t>ケイユゼイ</t>
    </rPh>
    <phoneticPr fontId="1"/>
  </si>
  <si>
    <t>※は軽減税率対象</t>
    <phoneticPr fontId="1"/>
  </si>
  <si>
    <t>小計</t>
    <rPh sb="0" eb="2">
      <t xml:space="preserve">ショウケイ </t>
    </rPh>
    <phoneticPr fontId="1"/>
  </si>
  <si>
    <t>税率別内訳</t>
    <rPh sb="0" eb="5">
      <t xml:space="preserve">ゼイリツベツウチワケ </t>
    </rPh>
    <phoneticPr fontId="1"/>
  </si>
  <si>
    <t>税抜金額</t>
    <rPh sb="0" eb="4">
      <t xml:space="preserve">ゼイヌキキンガク </t>
    </rPh>
    <phoneticPr fontId="1"/>
  </si>
  <si>
    <t>消費税額</t>
    <rPh sb="0" eb="4">
      <t xml:space="preserve">ショウヒゼイガク </t>
    </rPh>
    <phoneticPr fontId="1"/>
  </si>
  <si>
    <t>消費税</t>
    <rPh sb="0" eb="3">
      <t xml:space="preserve">ショウヒゼイガク </t>
    </rPh>
    <phoneticPr fontId="1"/>
  </si>
  <si>
    <t>10%対象</t>
    <rPh sb="3" eb="5">
      <t xml:space="preserve">タイショウ </t>
    </rPh>
    <phoneticPr fontId="1"/>
  </si>
  <si>
    <t>軽減8%対象</t>
    <rPh sb="0" eb="2">
      <t xml:space="preserve">ケイゲｎ </t>
    </rPh>
    <rPh sb="4" eb="6">
      <t xml:space="preserve">タイショウ </t>
    </rPh>
    <phoneticPr fontId="1"/>
  </si>
  <si>
    <t>0%対象</t>
    <rPh sb="2" eb="4">
      <t xml:space="preserve">タイショウ </t>
    </rPh>
    <phoneticPr fontId="1"/>
  </si>
  <si>
    <t>※請求書締日【月末締・翌月５日　本社必着】（当社休日の場合は前倒し営業日）遅れた場合は翌月払となります。</t>
    <phoneticPr fontId="1"/>
  </si>
  <si>
    <t>※出来高残のある場合は再度必着日迄に請求書を提出して下さい。</t>
    <phoneticPr fontId="1"/>
  </si>
  <si>
    <t>※中村土木担当区分は別紙詳細の区分毎の合計金額が転記されます。</t>
    <phoneticPr fontId="1"/>
  </si>
  <si>
    <t>※消費税は合計の消費税小数点以下を切り捨てします。</t>
    <phoneticPr fontId="1"/>
  </si>
  <si>
    <t>請　　　　  求　　　　  書</t>
  </si>
  <si>
    <t>下記のとおり請求申し上げます。</t>
    <rPh sb="0" eb="2">
      <t>カキ</t>
    </rPh>
    <rPh sb="6" eb="8">
      <t>セイキュウ</t>
    </rPh>
    <rPh sb="8" eb="9">
      <t>モウ</t>
    </rPh>
    <rPh sb="10" eb="11">
      <t>ア</t>
    </rPh>
    <phoneticPr fontId="1"/>
  </si>
  <si>
    <t>中村土木担当区分</t>
    <rPh sb="0" eb="4">
      <t>ナカムラドボク</t>
    </rPh>
    <rPh sb="4" eb="6">
      <t>タントウ</t>
    </rPh>
    <rPh sb="6" eb="8">
      <t>クブン</t>
    </rPh>
    <phoneticPr fontId="1"/>
  </si>
  <si>
    <t>一般土木</t>
  </si>
  <si>
    <t>請求</t>
    <rPh sb="0" eb="2">
      <t>セイキュウ</t>
    </rPh>
    <phoneticPr fontId="1"/>
  </si>
  <si>
    <t>年</t>
    <rPh sb="0" eb="1">
      <t>ネン</t>
    </rPh>
    <phoneticPr fontId="1"/>
  </si>
  <si>
    <t>月度</t>
    <rPh sb="0" eb="1">
      <t>ガツ</t>
    </rPh>
    <rPh sb="1" eb="2">
      <t>ド</t>
    </rPh>
    <phoneticPr fontId="1"/>
  </si>
  <si>
    <t>工事番号</t>
    <rPh sb="0" eb="2">
      <t>コウジ</t>
    </rPh>
    <rPh sb="2" eb="4">
      <t>バンゴウ</t>
    </rPh>
    <phoneticPr fontId="1"/>
  </si>
  <si>
    <t>工事名</t>
    <rPh sb="0" eb="2">
      <t>コウジ</t>
    </rPh>
    <rPh sb="2" eb="3">
      <t>メイ</t>
    </rPh>
    <phoneticPr fontId="1"/>
  </si>
  <si>
    <t>税率</t>
    <rPh sb="0" eb="2">
      <t>ゼイリツ</t>
    </rPh>
    <phoneticPr fontId="1"/>
  </si>
  <si>
    <t>契約金額</t>
    <rPh sb="0" eb="2">
      <t>ケイヤク</t>
    </rPh>
    <rPh sb="2" eb="4">
      <t>キンガク</t>
    </rPh>
    <phoneticPr fontId="1"/>
  </si>
  <si>
    <t>当月末
出来高％</t>
    <rPh sb="0" eb="2">
      <t>トウゲツ</t>
    </rPh>
    <rPh sb="2" eb="3">
      <t>マツ</t>
    </rPh>
    <rPh sb="4" eb="7">
      <t>デキダカ</t>
    </rPh>
    <phoneticPr fontId="1"/>
  </si>
  <si>
    <t>未契約金額</t>
    <rPh sb="0" eb="1">
      <t>ミ</t>
    </rPh>
    <rPh sb="1" eb="3">
      <t>ケイヤク</t>
    </rPh>
    <rPh sb="3" eb="5">
      <t>キンガク</t>
    </rPh>
    <phoneticPr fontId="1"/>
  </si>
  <si>
    <t>既受領金額</t>
    <rPh sb="0" eb="1">
      <t>キ</t>
    </rPh>
    <rPh sb="1" eb="3">
      <t>ジュリョウ</t>
    </rPh>
    <rPh sb="3" eb="5">
      <t>キンガク</t>
    </rPh>
    <phoneticPr fontId="1"/>
  </si>
  <si>
    <t>当月請求額</t>
    <rPh sb="0" eb="2">
      <t>トウゲツ</t>
    </rPh>
    <rPh sb="2" eb="4">
      <t>セイキュウ</t>
    </rPh>
    <rPh sb="4" eb="5">
      <t>ガク</t>
    </rPh>
    <phoneticPr fontId="1"/>
  </si>
  <si>
    <t>査 定 金 額</t>
    <rPh sb="0" eb="1">
      <t>サ</t>
    </rPh>
    <rPh sb="2" eb="3">
      <t>サダム</t>
    </rPh>
    <rPh sb="4" eb="5">
      <t>カネ</t>
    </rPh>
    <rPh sb="6" eb="7">
      <t>ガク</t>
    </rPh>
    <phoneticPr fontId="1"/>
  </si>
  <si>
    <t>相殺</t>
    <rPh sb="0" eb="2">
      <t>ソウサツ</t>
    </rPh>
    <phoneticPr fontId="1"/>
  </si>
  <si>
    <t>残　額</t>
    <rPh sb="0" eb="1">
      <t>ザン</t>
    </rPh>
    <rPh sb="2" eb="3">
      <t>ガク</t>
    </rPh>
    <phoneticPr fontId="1"/>
  </si>
  <si>
    <t>総支払金額</t>
    <rPh sb="0" eb="1">
      <t>ソウ</t>
    </rPh>
    <rPh sb="1" eb="3">
      <t>シハライ</t>
    </rPh>
    <rPh sb="3" eb="5">
      <t>キンガク</t>
    </rPh>
    <phoneticPr fontId="1"/>
  </si>
  <si>
    <t>注文書取交金額</t>
    <rPh sb="0" eb="3">
      <t>チュウモンショ</t>
    </rPh>
    <rPh sb="3" eb="4">
      <t>トリ</t>
    </rPh>
    <rPh sb="4" eb="5">
      <t>カワ</t>
    </rPh>
    <rPh sb="5" eb="7">
      <t>キンガク</t>
    </rPh>
    <phoneticPr fontId="1"/>
  </si>
  <si>
    <t>赤で記入</t>
    <rPh sb="0" eb="1">
      <t>アカ</t>
    </rPh>
    <rPh sb="2" eb="4">
      <t>キニュウ</t>
    </rPh>
    <phoneticPr fontId="1"/>
  </si>
  <si>
    <t>契約印</t>
    <rPh sb="0" eb="2">
      <t>ケイヤク</t>
    </rPh>
    <rPh sb="2" eb="3">
      <t>イン</t>
    </rPh>
    <phoneticPr fontId="1"/>
  </si>
  <si>
    <t>C・B</t>
    <phoneticPr fontId="1"/>
  </si>
  <si>
    <t>中村土木担当者名</t>
    <rPh sb="0" eb="4">
      <t>ナカムラドボク</t>
    </rPh>
    <rPh sb="4" eb="7">
      <t>タントウシャ</t>
    </rPh>
    <rPh sb="7" eb="8">
      <t>メイ</t>
    </rPh>
    <phoneticPr fontId="1"/>
  </si>
  <si>
    <t>　</t>
    <phoneticPr fontId="1"/>
  </si>
  <si>
    <t>小　　　　計</t>
    <rPh sb="0" eb="1">
      <t>ショウ</t>
    </rPh>
    <rPh sb="5" eb="6">
      <t>ケイ</t>
    </rPh>
    <phoneticPr fontId="1"/>
  </si>
  <si>
    <t>次ページがある場合
合計は記入しない</t>
    <rPh sb="0" eb="1">
      <t>ジ</t>
    </rPh>
    <rPh sb="7" eb="9">
      <t>バアイ</t>
    </rPh>
    <rPh sb="10" eb="12">
      <t>ゴウケイ</t>
    </rPh>
    <rPh sb="13" eb="15">
      <t>キニュウ</t>
    </rPh>
    <phoneticPr fontId="1"/>
  </si>
  <si>
    <t>合　　　　計</t>
    <rPh sb="0" eb="1">
      <t>ゴウ</t>
    </rPh>
    <rPh sb="5" eb="6">
      <t>ケイ</t>
    </rPh>
    <phoneticPr fontId="1"/>
  </si>
  <si>
    <t>１ページ</t>
    <phoneticPr fontId="1"/>
  </si>
  <si>
    <t>※太線枠内を全て記入して下さい。</t>
    <rPh sb="1" eb="3">
      <t>フトセン</t>
    </rPh>
    <rPh sb="3" eb="4">
      <t>ワク</t>
    </rPh>
    <rPh sb="4" eb="5">
      <t>ナイ</t>
    </rPh>
    <rPh sb="6" eb="7">
      <t>スベ</t>
    </rPh>
    <rPh sb="8" eb="10">
      <t>キニュウ</t>
    </rPh>
    <rPh sb="12" eb="13">
      <t>クダ</t>
    </rPh>
    <phoneticPr fontId="1"/>
  </si>
  <si>
    <t>担当</t>
    <rPh sb="0" eb="2">
      <t>タントウ</t>
    </rPh>
    <phoneticPr fontId="1"/>
  </si>
  <si>
    <t>受付</t>
    <rPh sb="0" eb="2">
      <t>ウケツケ</t>
    </rPh>
    <phoneticPr fontId="1"/>
  </si>
  <si>
    <t>※契約分については工事番号を記入して下さい。</t>
    <rPh sb="1" eb="3">
      <t>ケイヤク</t>
    </rPh>
    <rPh sb="3" eb="4">
      <t>ブン</t>
    </rPh>
    <rPh sb="9" eb="11">
      <t>コウジ</t>
    </rPh>
    <rPh sb="11" eb="13">
      <t>バンゴウ</t>
    </rPh>
    <rPh sb="14" eb="16">
      <t>キニュウ</t>
    </rPh>
    <rPh sb="18" eb="19">
      <t>クダ</t>
    </rPh>
    <phoneticPr fontId="1"/>
  </si>
  <si>
    <t>※未契約分については内訳明細書を添付して下さい。</t>
    <rPh sb="1" eb="4">
      <t>ミケイヤク</t>
    </rPh>
    <rPh sb="4" eb="5">
      <t>ブン</t>
    </rPh>
    <phoneticPr fontId="1"/>
  </si>
  <si>
    <t>※中村土木担当区分は一般土木・ND土留・丸セパアングル・</t>
    <rPh sb="1" eb="5">
      <t>ナカムラドボク</t>
    </rPh>
    <rPh sb="5" eb="7">
      <t>タントウ</t>
    </rPh>
    <rPh sb="7" eb="9">
      <t>クブン</t>
    </rPh>
    <rPh sb="10" eb="12">
      <t>イッパン</t>
    </rPh>
    <rPh sb="12" eb="14">
      <t>ドボク</t>
    </rPh>
    <rPh sb="17" eb="19">
      <t>ドド</t>
    </rPh>
    <rPh sb="20" eb="21">
      <t>マル</t>
    </rPh>
    <phoneticPr fontId="1"/>
  </si>
  <si>
    <t>２ページ</t>
    <phoneticPr fontId="1"/>
  </si>
  <si>
    <t>　その他をシートごとにご記入の上それぞれ提出をお願いします。</t>
    <rPh sb="3" eb="4">
      <t>タ</t>
    </rPh>
    <rPh sb="12" eb="14">
      <t>キニュウ</t>
    </rPh>
    <rPh sb="15" eb="16">
      <t>ウエ</t>
    </rPh>
    <rPh sb="20" eb="22">
      <t>テイシュツ</t>
    </rPh>
    <rPh sb="24" eb="25">
      <t>ネガ</t>
    </rPh>
    <phoneticPr fontId="1"/>
  </si>
  <si>
    <t>３ページ</t>
    <phoneticPr fontId="1"/>
  </si>
  <si>
    <t>　その他をシートごとにご記入の上それぞれ提出をお願いします。</t>
    <phoneticPr fontId="1"/>
  </si>
  <si>
    <t>ND土留</t>
    <rPh sb="2" eb="4">
      <t>ドド</t>
    </rPh>
    <phoneticPr fontId="1"/>
  </si>
  <si>
    <t>ND土留</t>
    <rPh sb="2" eb="4">
      <t>ドドメ</t>
    </rPh>
    <phoneticPr fontId="1"/>
  </si>
  <si>
    <t>丸セパアングル</t>
    <phoneticPr fontId="1"/>
  </si>
  <si>
    <t>非課税分</t>
    <rPh sb="0" eb="3">
      <t>ヒカゼイ</t>
    </rPh>
    <rPh sb="3" eb="4">
      <t>ブン</t>
    </rPh>
    <phoneticPr fontId="1"/>
  </si>
  <si>
    <t>非課税分</t>
    <rPh sb="0" eb="3">
      <t>ヒカゼイ</t>
    </rPh>
    <rPh sb="3" eb="4">
      <t>ブン</t>
    </rPh>
    <phoneticPr fontId="1"/>
  </si>
  <si>
    <t>　その他をシートごとにご記入の上それぞれを提出お願いします。</t>
    <rPh sb="3" eb="4">
      <t>タ</t>
    </rPh>
    <rPh sb="12" eb="14">
      <t>キニュウ</t>
    </rPh>
    <rPh sb="15" eb="16">
      <t>ウエ</t>
    </rPh>
    <rPh sb="21" eb="23">
      <t>テイシュツ</t>
    </rPh>
    <rPh sb="24" eb="25">
      <t>ネガ</t>
    </rPh>
    <phoneticPr fontId="1"/>
  </si>
  <si>
    <t>1ページ</t>
    <phoneticPr fontId="1"/>
  </si>
  <si>
    <t>※太線枠内を全て記入して下さい。</t>
    <phoneticPr fontId="1"/>
  </si>
  <si>
    <t>※内訳明細書を添付して下さい。</t>
    <phoneticPr fontId="1"/>
  </si>
  <si>
    <t>※工事番号の下段でプルダウンにて担当工事区分を選択して下さい。</t>
    <phoneticPr fontId="1"/>
  </si>
  <si>
    <t>端数処理</t>
    <phoneticPr fontId="1"/>
  </si>
  <si>
    <t>郵便番号　　　　-</t>
    <rPh sb="0" eb="4">
      <t>ユウビンバンゴウ</t>
    </rPh>
    <phoneticPr fontId="1"/>
  </si>
  <si>
    <t>TEL：</t>
    <phoneticPr fontId="1"/>
  </si>
  <si>
    <t>FAX：</t>
    <phoneticPr fontId="1"/>
  </si>
  <si>
    <t>登録番号：T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</si>
</sst>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;[Red]\-#,##0\ "/>
    <numFmt numFmtId="177" formatCode="#,##0&quot; 円&quot;\ \(&quot;税&quot;&quot;込&quot;\)"/>
    <numFmt numFmtId="178" formatCode="0_ "/>
    <numFmt numFmtId="179" formatCode="0&quot;月分&quot;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color indexed="10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12"/>
      <color theme="0" tint="-4.9989318521683403E-2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u/>
      <sz val="16"/>
      <name val="HG丸ｺﾞｼｯｸM-PRO"/>
      <family val="3"/>
      <charset val="128"/>
    </font>
    <font>
      <sz val="11"/>
      <color rgb="FF0070C0"/>
      <name val="HG丸ｺﾞｼｯｸM-PRO"/>
      <family val="3"/>
      <charset val="128"/>
    </font>
    <font>
      <sz val="11"/>
      <color rgb="FF00B050"/>
      <name val="HG丸ｺﾞｼｯｸM-PRO"/>
      <family val="3"/>
      <charset val="128"/>
    </font>
    <font>
      <sz val="11"/>
      <color theme="5"/>
      <name val="HG丸ｺﾞｼｯｸM-PRO"/>
      <family val="3"/>
      <charset val="128"/>
    </font>
    <font>
      <sz val="11"/>
      <color rgb="FFEA3AAF"/>
      <name val="HG丸ｺﾞｼｯｸM-PRO"/>
      <family val="3"/>
      <charset val="128"/>
    </font>
    <font>
      <sz val="6"/>
      <color theme="0" tint="-4.9989318521683403E-2"/>
      <name val="HG丸ｺﾞｼｯｸM-PRO"/>
      <family val="3"/>
      <charset val="128"/>
    </font>
    <font>
      <sz val="11"/>
      <name val="ＭＳ Ｐゴシック"/>
      <family val="3"/>
      <charset val="128"/>
    </font>
    <font>
      <sz val="5"/>
      <name val="HG丸ｺﾞｼｯｸM-PRO"/>
      <family val="3"/>
      <charset val="128"/>
    </font>
    <font>
      <sz val="12"/>
      <color theme="1"/>
      <name val="游ゴシック"/>
      <family val="2"/>
      <charset val="128"/>
      <scheme val="minor"/>
    </font>
    <font>
      <sz val="1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363636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rgb="FF000000"/>
      </top>
      <bottom style="thin">
        <color rgb="FF000000"/>
      </bottom>
      <diagonal/>
    </border>
    <border>
      <left style="thin">
        <color theme="0" tint="-0.34998626667073579"/>
      </left>
      <right/>
      <top/>
      <bottom style="thin">
        <color theme="1"/>
      </bottom>
      <diagonal/>
    </border>
    <border>
      <left style="thin">
        <color theme="0" tint="-0.34998626667073579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rgb="FF000000"/>
      </bottom>
      <diagonal/>
    </border>
    <border>
      <left style="thin">
        <color rgb="FF2E2E2E"/>
      </left>
      <right/>
      <top style="thin">
        <color rgb="FF2E2E2E"/>
      </top>
      <bottom style="thin">
        <color indexed="64"/>
      </bottom>
      <diagonal/>
    </border>
    <border>
      <left/>
      <right/>
      <top style="thin">
        <color rgb="FF2E2E2E"/>
      </top>
      <bottom style="thin">
        <color indexed="64"/>
      </bottom>
      <diagonal/>
    </border>
    <border>
      <left style="thin">
        <color indexed="64"/>
      </left>
      <right/>
      <top style="thin">
        <color rgb="FF2E2E2E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38" fontId="17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</cellStyleXfs>
  <cellXfs count="368">
    <xf numFmtId="0" fontId="0" fillId="0" borderId="0" xfId="0"/>
    <xf numFmtId="0" fontId="21" fillId="0" borderId="0" xfId="2" applyFont="1">
      <alignment vertical="center"/>
    </xf>
    <xf numFmtId="0" fontId="21" fillId="0" borderId="0" xfId="2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10" fillId="0" borderId="0" xfId="2" applyFont="1">
      <alignment vertical="center"/>
    </xf>
    <xf numFmtId="0" fontId="10" fillId="0" borderId="19" xfId="2" applyFont="1" applyBorder="1" applyAlignment="1">
      <alignment horizontal="center" vertical="center"/>
    </xf>
    <xf numFmtId="0" fontId="21" fillId="0" borderId="19" xfId="2" applyFont="1" applyBorder="1" applyAlignment="1">
      <alignment horizontal="center" vertical="center"/>
    </xf>
    <xf numFmtId="0" fontId="10" fillId="0" borderId="26" xfId="2" applyFont="1" applyBorder="1" applyAlignment="1">
      <alignment horizontal="center" vertical="top"/>
    </xf>
    <xf numFmtId="0" fontId="10" fillId="0" borderId="19" xfId="2" applyFont="1" applyBorder="1" applyAlignment="1">
      <alignment horizontal="center" vertical="top"/>
    </xf>
    <xf numFmtId="0" fontId="10" fillId="0" borderId="0" xfId="2" applyFont="1" applyAlignment="1">
      <alignment horizontal="center" vertical="center"/>
    </xf>
    <xf numFmtId="0" fontId="21" fillId="0" borderId="30" xfId="2" applyFont="1" applyBorder="1" applyAlignment="1">
      <alignment horizontal="center" vertical="center"/>
    </xf>
    <xf numFmtId="0" fontId="22" fillId="0" borderId="0" xfId="2" applyFont="1" applyAlignment="1">
      <alignment vertical="top"/>
    </xf>
    <xf numFmtId="0" fontId="24" fillId="0" borderId="31" xfId="2" applyFont="1" applyBorder="1" applyAlignment="1">
      <alignment horizontal="center" vertical="center"/>
    </xf>
    <xf numFmtId="38" fontId="24" fillId="0" borderId="0" xfId="4" applyFont="1" applyBorder="1" applyProtection="1">
      <alignment vertical="center"/>
    </xf>
    <xf numFmtId="0" fontId="24" fillId="0" borderId="0" xfId="2" applyFont="1" applyAlignment="1">
      <alignment horizontal="right" vertical="center"/>
    </xf>
    <xf numFmtId="14" fontId="21" fillId="0" borderId="0" xfId="2" applyNumberFormat="1" applyFont="1" applyProtection="1">
      <alignment vertical="center"/>
      <protection locked="0"/>
    </xf>
    <xf numFmtId="0" fontId="21" fillId="0" borderId="0" xfId="2" applyFont="1" applyProtection="1">
      <alignment vertical="center"/>
      <protection locked="0"/>
    </xf>
    <xf numFmtId="9" fontId="21" fillId="0" borderId="30" xfId="3" applyFont="1" applyBorder="1" applyProtection="1">
      <alignment vertical="center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3" fontId="12" fillId="0" borderId="0" xfId="0" applyNumberFormat="1" applyFont="1"/>
    <xf numFmtId="0" fontId="12" fillId="0" borderId="0" xfId="0" applyFont="1"/>
    <xf numFmtId="38" fontId="7" fillId="0" borderId="0" xfId="0" applyNumberFormat="1" applyFont="1" applyAlignment="1">
      <alignment vertic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38" fontId="3" fillId="0" borderId="0" xfId="0" applyNumberFormat="1" applyFont="1" applyAlignment="1">
      <alignment vertical="center"/>
    </xf>
    <xf numFmtId="0" fontId="2" fillId="0" borderId="0" xfId="0" applyFont="1"/>
    <xf numFmtId="38" fontId="10" fillId="0" borderId="0" xfId="0" applyNumberFormat="1" applyFont="1" applyAlignment="1">
      <alignment vertical="center"/>
    </xf>
    <xf numFmtId="3" fontId="13" fillId="0" borderId="0" xfId="0" applyNumberFormat="1" applyFont="1"/>
    <xf numFmtId="0" fontId="13" fillId="0" borderId="0" xfId="0" applyFont="1"/>
    <xf numFmtId="0" fontId="11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 textRotation="255"/>
    </xf>
    <xf numFmtId="3" fontId="14" fillId="0" borderId="0" xfId="0" applyNumberFormat="1" applyFont="1"/>
    <xf numFmtId="0" fontId="14" fillId="0" borderId="0" xfId="0" applyFont="1"/>
    <xf numFmtId="3" fontId="15" fillId="0" borderId="0" xfId="0" applyNumberFormat="1" applyFont="1"/>
    <xf numFmtId="0" fontId="15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shrinkToFi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vertical="center"/>
    </xf>
    <xf numFmtId="14" fontId="10" fillId="0" borderId="19" xfId="2" applyNumberFormat="1" applyFont="1" applyBorder="1" applyAlignment="1" applyProtection="1">
      <alignment horizontal="center" vertical="center" shrinkToFit="1"/>
      <protection locked="0"/>
    </xf>
    <xf numFmtId="0" fontId="21" fillId="0" borderId="19" xfId="2" applyFont="1" applyBorder="1" applyAlignment="1" applyProtection="1">
      <alignment horizontal="center" vertical="center" shrinkToFit="1"/>
      <protection locked="0"/>
    </xf>
    <xf numFmtId="0" fontId="10" fillId="0" borderId="27" xfId="2" applyFont="1" applyBorder="1" applyAlignment="1" applyProtection="1">
      <alignment horizontal="center" vertical="center" shrinkToFit="1"/>
      <protection locked="0"/>
    </xf>
    <xf numFmtId="0" fontId="24" fillId="0" borderId="0" xfId="2" applyFont="1">
      <alignment vertical="center"/>
    </xf>
    <xf numFmtId="0" fontId="26" fillId="0" borderId="0" xfId="2" applyFont="1">
      <alignment vertical="center"/>
    </xf>
    <xf numFmtId="38" fontId="21" fillId="0" borderId="36" xfId="4" applyFont="1" applyBorder="1" applyProtection="1">
      <alignment vertical="center"/>
    </xf>
    <xf numFmtId="38" fontId="21" fillId="0" borderId="37" xfId="2" applyNumberFormat="1" applyFont="1" applyBorder="1">
      <alignment vertical="center"/>
    </xf>
    <xf numFmtId="38" fontId="21" fillId="0" borderId="38" xfId="2" applyNumberFormat="1" applyFont="1" applyBorder="1">
      <alignment vertical="center"/>
    </xf>
    <xf numFmtId="179" fontId="21" fillId="0" borderId="0" xfId="2" applyNumberFormat="1" applyFont="1" applyAlignment="1" applyProtection="1">
      <alignment horizontal="right" vertical="center"/>
      <protection locked="0"/>
    </xf>
    <xf numFmtId="38" fontId="21" fillId="0" borderId="36" xfId="4" applyFont="1" applyBorder="1" applyProtection="1">
      <alignment vertical="center"/>
      <protection locked="0"/>
    </xf>
    <xf numFmtId="38" fontId="21" fillId="0" borderId="38" xfId="2" applyNumberFormat="1" applyFont="1" applyBorder="1" applyProtection="1">
      <alignment vertical="center"/>
      <protection locked="0"/>
    </xf>
    <xf numFmtId="0" fontId="21" fillId="0" borderId="30" xfId="2" applyFont="1" applyBorder="1" applyAlignment="1" applyProtection="1">
      <alignment horizontal="center" vertical="center"/>
      <protection locked="0"/>
    </xf>
    <xf numFmtId="0" fontId="20" fillId="0" borderId="0" xfId="2" applyFont="1">
      <alignment vertical="center"/>
    </xf>
    <xf numFmtId="0" fontId="23" fillId="3" borderId="0" xfId="2" applyFont="1" applyFill="1" applyAlignment="1">
      <alignment horizontal="center" vertical="center"/>
    </xf>
    <xf numFmtId="0" fontId="20" fillId="0" borderId="0" xfId="2" applyFont="1" applyAlignment="1" applyProtection="1">
      <alignment horizontal="left" vertical="top"/>
      <protection locked="0"/>
    </xf>
    <xf numFmtId="0" fontId="10" fillId="0" borderId="20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21" fillId="0" borderId="29" xfId="2" applyFont="1" applyBorder="1" applyAlignment="1">
      <alignment horizontal="center" vertical="center"/>
    </xf>
    <xf numFmtId="0" fontId="21" fillId="0" borderId="29" xfId="2" applyFont="1" applyBorder="1" applyAlignment="1" applyProtection="1">
      <alignment horizontal="center" vertical="center"/>
      <protection locked="0"/>
    </xf>
    <xf numFmtId="177" fontId="25" fillId="0" borderId="20" xfId="2" applyNumberFormat="1" applyFont="1" applyBorder="1" applyAlignment="1">
      <alignment horizontal="center" vertical="center"/>
    </xf>
    <xf numFmtId="177" fontId="25" fillId="0" borderId="13" xfId="2" applyNumberFormat="1" applyFont="1" applyBorder="1" applyAlignment="1">
      <alignment horizontal="center" vertical="center"/>
    </xf>
    <xf numFmtId="177" fontId="25" fillId="0" borderId="21" xfId="2" applyNumberFormat="1" applyFont="1" applyBorder="1" applyAlignment="1">
      <alignment horizontal="center" vertical="center"/>
    </xf>
    <xf numFmtId="177" fontId="25" fillId="0" borderId="7" xfId="2" applyNumberFormat="1" applyFont="1" applyBorder="1" applyAlignment="1">
      <alignment horizontal="center" vertical="center"/>
    </xf>
    <xf numFmtId="177" fontId="25" fillId="0" borderId="5" xfId="2" applyNumberFormat="1" applyFont="1" applyBorder="1" applyAlignment="1">
      <alignment horizontal="center" vertical="center"/>
    </xf>
    <xf numFmtId="177" fontId="25" fillId="0" borderId="6" xfId="2" applyNumberFormat="1" applyFont="1" applyBorder="1" applyAlignment="1">
      <alignment horizontal="center" vertical="center"/>
    </xf>
    <xf numFmtId="0" fontId="10" fillId="0" borderId="27" xfId="2" applyFont="1" applyBorder="1" applyAlignment="1" applyProtection="1">
      <alignment horizontal="center" vertical="center"/>
      <protection locked="0"/>
    </xf>
    <xf numFmtId="0" fontId="10" fillId="0" borderId="35" xfId="2" applyFont="1" applyBorder="1" applyAlignment="1" applyProtection="1">
      <alignment horizontal="center" vertical="center"/>
      <protection locked="0"/>
    </xf>
    <xf numFmtId="0" fontId="10" fillId="0" borderId="28" xfId="2" applyFont="1" applyBorder="1" applyAlignment="1" applyProtection="1">
      <alignment horizontal="center" vertical="center"/>
      <protection locked="0"/>
    </xf>
    <xf numFmtId="0" fontId="23" fillId="3" borderId="40" xfId="2" applyFont="1" applyFill="1" applyBorder="1" applyAlignment="1">
      <alignment horizontal="center" vertical="center"/>
    </xf>
    <xf numFmtId="0" fontId="20" fillId="0" borderId="0" xfId="2" applyFont="1" applyAlignment="1">
      <alignment horizontal="center" vertical="center"/>
    </xf>
    <xf numFmtId="49" fontId="10" fillId="0" borderId="27" xfId="2" applyNumberFormat="1" applyFont="1" applyBorder="1" applyAlignment="1" applyProtection="1">
      <alignment horizontal="center" vertical="center"/>
      <protection locked="0"/>
    </xf>
    <xf numFmtId="49" fontId="10" fillId="0" borderId="28" xfId="2" applyNumberFormat="1" applyFont="1" applyBorder="1" applyAlignment="1" applyProtection="1">
      <alignment horizontal="center" vertical="center"/>
      <protection locked="0"/>
    </xf>
    <xf numFmtId="38" fontId="21" fillId="0" borderId="19" xfId="4" applyFont="1" applyBorder="1" applyAlignment="1" applyProtection="1">
      <alignment vertical="center"/>
      <protection locked="0"/>
    </xf>
    <xf numFmtId="38" fontId="21" fillId="0" borderId="26" xfId="2" applyNumberFormat="1" applyFont="1" applyBorder="1">
      <alignment vertical="center"/>
    </xf>
    <xf numFmtId="38" fontId="21" fillId="0" borderId="19" xfId="2" applyNumberFormat="1" applyFont="1" applyBorder="1">
      <alignment vertical="center"/>
    </xf>
    <xf numFmtId="38" fontId="21" fillId="0" borderId="27" xfId="2" applyNumberFormat="1" applyFont="1" applyBorder="1" applyAlignment="1">
      <alignment horizontal="right" vertical="center"/>
    </xf>
    <xf numFmtId="38" fontId="21" fillId="0" borderId="28" xfId="2" applyNumberFormat="1" applyFont="1" applyBorder="1" applyAlignment="1">
      <alignment horizontal="right" vertical="center"/>
    </xf>
    <xf numFmtId="0" fontId="21" fillId="0" borderId="20" xfId="2" applyFont="1" applyBorder="1" applyAlignment="1" applyProtection="1">
      <alignment horizontal="left" vertical="top"/>
      <protection locked="0"/>
    </xf>
    <xf numFmtId="0" fontId="21" fillId="0" borderId="13" xfId="2" applyFont="1" applyBorder="1" applyAlignment="1" applyProtection="1">
      <alignment horizontal="left" vertical="top"/>
      <protection locked="0"/>
    </xf>
    <xf numFmtId="0" fontId="21" fillId="0" borderId="21" xfId="2" applyFont="1" applyBorder="1" applyAlignment="1" applyProtection="1">
      <alignment horizontal="left" vertical="top"/>
      <protection locked="0"/>
    </xf>
    <xf numFmtId="0" fontId="21" fillId="0" borderId="12" xfId="2" applyFont="1" applyBorder="1" applyAlignment="1" applyProtection="1">
      <alignment horizontal="center" vertical="top"/>
      <protection locked="0"/>
    </xf>
    <xf numFmtId="0" fontId="21" fillId="0" borderId="0" xfId="2" applyFont="1" applyAlignment="1" applyProtection="1">
      <alignment horizontal="center" vertical="top"/>
      <protection locked="0"/>
    </xf>
    <xf numFmtId="0" fontId="21" fillId="0" borderId="22" xfId="2" applyFont="1" applyBorder="1" applyAlignment="1" applyProtection="1">
      <alignment horizontal="center" vertical="top"/>
      <protection locked="0"/>
    </xf>
    <xf numFmtId="0" fontId="21" fillId="0" borderId="12" xfId="2" applyFont="1" applyBorder="1" applyAlignment="1" applyProtection="1">
      <alignment horizontal="left" vertical="top"/>
      <protection locked="0"/>
    </xf>
    <xf numFmtId="0" fontId="21" fillId="0" borderId="0" xfId="2" applyFont="1" applyAlignment="1" applyProtection="1">
      <alignment horizontal="left" vertical="top"/>
      <protection locked="0"/>
    </xf>
    <xf numFmtId="0" fontId="21" fillId="0" borderId="22" xfId="2" applyFont="1" applyBorder="1" applyAlignment="1" applyProtection="1">
      <alignment horizontal="left" vertical="top"/>
      <protection locked="0"/>
    </xf>
    <xf numFmtId="0" fontId="21" fillId="0" borderId="7" xfId="2" applyFont="1" applyBorder="1" applyAlignment="1" applyProtection="1">
      <alignment horizontal="left" vertical="top"/>
      <protection locked="0"/>
    </xf>
    <xf numFmtId="0" fontId="21" fillId="0" borderId="5" xfId="2" applyFont="1" applyBorder="1" applyAlignment="1" applyProtection="1">
      <alignment horizontal="left" vertical="top"/>
      <protection locked="0"/>
    </xf>
    <xf numFmtId="0" fontId="21" fillId="0" borderId="6" xfId="2" applyFont="1" applyBorder="1" applyAlignment="1" applyProtection="1">
      <alignment horizontal="left" vertical="top"/>
      <protection locked="0"/>
    </xf>
    <xf numFmtId="38" fontId="21" fillId="0" borderId="26" xfId="4" applyFont="1" applyBorder="1" applyAlignment="1" applyProtection="1">
      <alignment vertical="center"/>
      <protection locked="0"/>
    </xf>
    <xf numFmtId="176" fontId="3" fillId="0" borderId="20" xfId="1" applyNumberFormat="1" applyFont="1" applyBorder="1" applyAlignment="1" applyProtection="1">
      <alignment horizontal="center" vertical="center" shrinkToFit="1"/>
    </xf>
    <xf numFmtId="176" fontId="3" fillId="0" borderId="13" xfId="1" applyNumberFormat="1" applyFont="1" applyBorder="1" applyAlignment="1" applyProtection="1">
      <alignment horizontal="center" vertical="center" shrinkToFit="1"/>
    </xf>
    <xf numFmtId="176" fontId="3" fillId="0" borderId="21" xfId="1" applyNumberFormat="1" applyFont="1" applyBorder="1" applyAlignment="1" applyProtection="1">
      <alignment horizontal="center" vertical="center" shrinkToFit="1"/>
    </xf>
    <xf numFmtId="176" fontId="3" fillId="0" borderId="12" xfId="1" applyNumberFormat="1" applyFont="1" applyBorder="1" applyAlignment="1" applyProtection="1">
      <alignment horizontal="center" vertical="center" shrinkToFit="1"/>
    </xf>
    <xf numFmtId="176" fontId="3" fillId="0" borderId="0" xfId="1" applyNumberFormat="1" applyFont="1" applyBorder="1" applyAlignment="1" applyProtection="1">
      <alignment horizontal="center" vertical="center" shrinkToFit="1"/>
    </xf>
    <xf numFmtId="176" fontId="3" fillId="0" borderId="22" xfId="1" applyNumberFormat="1" applyFont="1" applyBorder="1" applyAlignment="1" applyProtection="1">
      <alignment horizontal="center" vertical="center" shrinkToFit="1"/>
    </xf>
    <xf numFmtId="3" fontId="3" fillId="0" borderId="26" xfId="0" applyNumberFormat="1" applyFont="1" applyBorder="1" applyAlignment="1" applyProtection="1">
      <alignment horizontal="center" vertical="center" shrinkToFit="1"/>
      <protection locked="0"/>
    </xf>
    <xf numFmtId="176" fontId="3" fillId="0" borderId="24" xfId="1" applyNumberFormat="1" applyFont="1" applyBorder="1" applyAlignment="1" applyProtection="1">
      <alignment horizontal="center" vertical="center" shrinkToFit="1"/>
    </xf>
    <xf numFmtId="176" fontId="3" fillId="0" borderId="2" xfId="1" applyNumberFormat="1" applyFont="1" applyBorder="1" applyAlignment="1" applyProtection="1">
      <alignment horizontal="center" vertical="center" shrinkToFit="1"/>
    </xf>
    <xf numFmtId="3" fontId="3" fillId="0" borderId="7" xfId="0" applyNumberFormat="1" applyFont="1" applyBorder="1" applyAlignment="1" applyProtection="1">
      <alignment horizontal="center" vertical="center" shrinkToFit="1"/>
      <protection locked="0"/>
    </xf>
    <xf numFmtId="3" fontId="3" fillId="0" borderId="20" xfId="0" applyNumberFormat="1" applyFont="1" applyBorder="1" applyAlignment="1" applyProtection="1">
      <alignment horizontal="center" vertical="center" shrinkToFit="1"/>
      <protection locked="0"/>
    </xf>
    <xf numFmtId="3" fontId="3" fillId="0" borderId="13" xfId="0" applyNumberFormat="1" applyFont="1" applyBorder="1" applyAlignment="1" applyProtection="1">
      <alignment horizontal="center" vertical="center" shrinkToFit="1"/>
      <protection locked="0"/>
    </xf>
    <xf numFmtId="3" fontId="3" fillId="0" borderId="21" xfId="0" applyNumberFormat="1" applyFont="1" applyBorder="1" applyAlignment="1" applyProtection="1">
      <alignment horizontal="center" vertical="center" shrinkToFit="1"/>
      <protection locked="0"/>
    </xf>
    <xf numFmtId="3" fontId="3" fillId="0" borderId="12" xfId="0" applyNumberFormat="1" applyFont="1" applyBorder="1" applyAlignment="1" applyProtection="1">
      <alignment horizontal="center" vertical="center" shrinkToFit="1"/>
      <protection locked="0"/>
    </xf>
    <xf numFmtId="3" fontId="3" fillId="0" borderId="0" xfId="0" applyNumberFormat="1" applyFont="1" applyAlignment="1" applyProtection="1">
      <alignment horizontal="center" vertical="center" shrinkToFit="1"/>
      <protection locked="0"/>
    </xf>
    <xf numFmtId="3" fontId="3" fillId="0" borderId="22" xfId="0" applyNumberFormat="1" applyFont="1" applyBorder="1" applyAlignment="1" applyProtection="1">
      <alignment horizontal="center" vertical="center" shrinkToFit="1"/>
      <protection locked="0"/>
    </xf>
    <xf numFmtId="3" fontId="3" fillId="0" borderId="24" xfId="0" applyNumberFormat="1" applyFont="1" applyBorder="1" applyAlignment="1" applyProtection="1">
      <alignment horizontal="center" vertical="center" shrinkToFit="1"/>
      <protection locked="0"/>
    </xf>
    <xf numFmtId="3" fontId="3" fillId="0" borderId="2" xfId="0" applyNumberFormat="1" applyFont="1" applyBorder="1" applyAlignment="1" applyProtection="1">
      <alignment horizontal="center" vertical="center" shrinkToFit="1"/>
      <protection locked="0"/>
    </xf>
    <xf numFmtId="3" fontId="3" fillId="0" borderId="39" xfId="0" applyNumberFormat="1" applyFont="1" applyBorder="1" applyAlignment="1" applyProtection="1">
      <alignment horizontal="center" vertical="center" shrinkToFit="1"/>
      <protection locked="0"/>
    </xf>
    <xf numFmtId="3" fontId="2" fillId="0" borderId="20" xfId="0" applyNumberFormat="1" applyFont="1" applyBorder="1" applyAlignment="1" applyProtection="1">
      <alignment horizontal="center" vertical="center" shrinkToFit="1"/>
      <protection locked="0"/>
    </xf>
    <xf numFmtId="3" fontId="2" fillId="0" borderId="13" xfId="0" applyNumberFormat="1" applyFont="1" applyBorder="1" applyAlignment="1" applyProtection="1">
      <alignment horizontal="center" vertical="center" shrinkToFit="1"/>
      <protection locked="0"/>
    </xf>
    <xf numFmtId="3" fontId="2" fillId="0" borderId="21" xfId="0" applyNumberFormat="1" applyFont="1" applyBorder="1" applyAlignment="1" applyProtection="1">
      <alignment horizontal="center" vertical="center" shrinkToFit="1"/>
      <protection locked="0"/>
    </xf>
    <xf numFmtId="3" fontId="2" fillId="0" borderId="12" xfId="0" applyNumberFormat="1" applyFont="1" applyBorder="1" applyAlignment="1" applyProtection="1">
      <alignment horizontal="center" vertical="center" shrinkToFit="1"/>
      <protection locked="0"/>
    </xf>
    <xf numFmtId="3" fontId="2" fillId="0" borderId="0" xfId="0" applyNumberFormat="1" applyFont="1" applyAlignment="1" applyProtection="1">
      <alignment horizontal="center" vertical="center" shrinkToFit="1"/>
      <protection locked="0"/>
    </xf>
    <xf numFmtId="3" fontId="2" fillId="0" borderId="22" xfId="0" applyNumberFormat="1" applyFont="1" applyBorder="1" applyAlignment="1" applyProtection="1">
      <alignment horizontal="center" vertical="center" shrinkToFit="1"/>
      <protection locked="0"/>
    </xf>
    <xf numFmtId="3" fontId="2" fillId="0" borderId="26" xfId="0" applyNumberFormat="1" applyFont="1" applyBorder="1" applyAlignment="1" applyProtection="1">
      <alignment horizontal="center" vertical="center" shrinkToFit="1"/>
      <protection locked="0"/>
    </xf>
    <xf numFmtId="38" fontId="25" fillId="0" borderId="0" xfId="0" applyNumberFormat="1" applyFont="1" applyAlignment="1">
      <alignment horizontal="center" vertical="center"/>
    </xf>
    <xf numFmtId="49" fontId="4" fillId="0" borderId="24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4" fillId="0" borderId="22" xfId="0" applyNumberFormat="1" applyFont="1" applyBorder="1" applyAlignment="1" applyProtection="1">
      <alignment horizontal="center" vertical="center" wrapText="1"/>
      <protection locked="0"/>
    </xf>
    <xf numFmtId="49" fontId="4" fillId="0" borderId="23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20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78" fontId="3" fillId="0" borderId="20" xfId="0" applyNumberFormat="1" applyFont="1" applyBorder="1" applyAlignment="1" applyProtection="1">
      <alignment horizontal="right" vertical="center" wrapText="1"/>
      <protection locked="0"/>
    </xf>
    <xf numFmtId="178" fontId="3" fillId="0" borderId="13" xfId="0" applyNumberFormat="1" applyFont="1" applyBorder="1" applyAlignment="1" applyProtection="1">
      <alignment horizontal="right" vertical="center" wrapText="1"/>
      <protection locked="0"/>
    </xf>
    <xf numFmtId="178" fontId="3" fillId="0" borderId="21" xfId="0" applyNumberFormat="1" applyFont="1" applyBorder="1" applyAlignment="1" applyProtection="1">
      <alignment horizontal="right" vertical="center" wrapText="1"/>
      <protection locked="0"/>
    </xf>
    <xf numFmtId="178" fontId="3" fillId="0" borderId="12" xfId="0" applyNumberFormat="1" applyFont="1" applyBorder="1" applyAlignment="1" applyProtection="1">
      <alignment horizontal="right" vertical="center" wrapText="1"/>
      <protection locked="0"/>
    </xf>
    <xf numFmtId="178" fontId="3" fillId="0" borderId="0" xfId="0" applyNumberFormat="1" applyFont="1" applyAlignment="1" applyProtection="1">
      <alignment horizontal="right" vertical="center" wrapText="1"/>
      <protection locked="0"/>
    </xf>
    <xf numFmtId="178" fontId="3" fillId="0" borderId="22" xfId="0" applyNumberFormat="1" applyFont="1" applyBorder="1" applyAlignment="1" applyProtection="1">
      <alignment horizontal="right" vertical="center" wrapText="1"/>
      <protection locked="0"/>
    </xf>
    <xf numFmtId="178" fontId="3" fillId="0" borderId="7" xfId="0" applyNumberFormat="1" applyFont="1" applyBorder="1" applyAlignment="1" applyProtection="1">
      <alignment horizontal="right" vertical="center" wrapText="1"/>
      <protection locked="0"/>
    </xf>
    <xf numFmtId="178" fontId="3" fillId="0" borderId="5" xfId="0" applyNumberFormat="1" applyFont="1" applyBorder="1" applyAlignment="1" applyProtection="1">
      <alignment horizontal="right" vertical="center" wrapText="1"/>
      <protection locked="0"/>
    </xf>
    <xf numFmtId="178" fontId="3" fillId="0" borderId="6" xfId="0" applyNumberFormat="1" applyFont="1" applyBorder="1" applyAlignment="1" applyProtection="1">
      <alignment horizontal="right" vertical="center" wrapText="1"/>
      <protection locked="0"/>
    </xf>
    <xf numFmtId="38" fontId="5" fillId="0" borderId="12" xfId="0" applyNumberFormat="1" applyFont="1" applyBorder="1" applyAlignment="1" applyProtection="1">
      <alignment horizontal="center" vertical="center" wrapText="1"/>
      <protection locked="0"/>
    </xf>
    <xf numFmtId="38" fontId="5" fillId="0" borderId="0" xfId="0" applyNumberFormat="1" applyFont="1" applyAlignment="1" applyProtection="1">
      <alignment horizontal="center" vertical="center" wrapText="1"/>
      <protection locked="0"/>
    </xf>
    <xf numFmtId="38" fontId="5" fillId="0" borderId="7" xfId="0" applyNumberFormat="1" applyFont="1" applyBorder="1" applyAlignment="1" applyProtection="1">
      <alignment horizontal="center" vertical="center" wrapText="1"/>
      <protection locked="0"/>
    </xf>
    <xf numFmtId="38" fontId="5" fillId="0" borderId="5" xfId="0" applyNumberFormat="1" applyFont="1" applyBorder="1" applyAlignment="1" applyProtection="1">
      <alignment horizontal="center" vertical="center" wrapText="1"/>
      <protection locked="0"/>
    </xf>
    <xf numFmtId="38" fontId="5" fillId="0" borderId="12" xfId="0" applyNumberFormat="1" applyFont="1" applyBorder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38" fontId="5" fillId="0" borderId="22" xfId="0" applyNumberFormat="1" applyFont="1" applyBorder="1" applyAlignment="1">
      <alignment horizontal="center" vertical="center"/>
    </xf>
    <xf numFmtId="38" fontId="5" fillId="0" borderId="7" xfId="0" applyNumberFormat="1" applyFont="1" applyBorder="1" applyAlignment="1">
      <alignment horizontal="center" vertical="center"/>
    </xf>
    <xf numFmtId="38" fontId="5" fillId="0" borderId="5" xfId="0" applyNumberFormat="1" applyFont="1" applyBorder="1" applyAlignment="1">
      <alignment horizontal="center" vertical="center"/>
    </xf>
    <xf numFmtId="38" fontId="5" fillId="0" borderId="6" xfId="0" applyNumberFormat="1" applyFont="1" applyBorder="1" applyAlignment="1">
      <alignment horizontal="center" vertical="center"/>
    </xf>
    <xf numFmtId="9" fontId="3" fillId="0" borderId="20" xfId="5" applyFont="1" applyBorder="1" applyAlignment="1" applyProtection="1">
      <alignment horizontal="right" vertical="center" shrinkToFit="1"/>
      <protection locked="0"/>
    </xf>
    <xf numFmtId="9" fontId="3" fillId="0" borderId="13" xfId="5" applyFont="1" applyBorder="1" applyAlignment="1" applyProtection="1">
      <alignment horizontal="right" vertical="center" shrinkToFit="1"/>
      <protection locked="0"/>
    </xf>
    <xf numFmtId="9" fontId="3" fillId="0" borderId="12" xfId="5" applyFont="1" applyBorder="1" applyAlignment="1" applyProtection="1">
      <alignment horizontal="right" vertical="center" shrinkToFit="1"/>
      <protection locked="0"/>
    </xf>
    <xf numFmtId="9" fontId="3" fillId="0" borderId="0" xfId="5" applyFont="1" applyBorder="1" applyAlignment="1" applyProtection="1">
      <alignment horizontal="right" vertical="center" shrinkToFit="1"/>
      <protection locked="0"/>
    </xf>
    <xf numFmtId="9" fontId="3" fillId="0" borderId="7" xfId="5" applyFont="1" applyBorder="1" applyAlignment="1" applyProtection="1">
      <alignment horizontal="right" vertical="center" shrinkToFit="1"/>
      <protection locked="0"/>
    </xf>
    <xf numFmtId="9" fontId="3" fillId="0" borderId="5" xfId="5" applyFont="1" applyBorder="1" applyAlignment="1" applyProtection="1">
      <alignment horizontal="right" vertical="center" shrinkToFit="1"/>
      <protection locked="0"/>
    </xf>
    <xf numFmtId="0" fontId="2" fillId="0" borderId="0" xfId="0" applyFont="1" applyAlignment="1">
      <alignment horizontal="left" vertical="center"/>
    </xf>
    <xf numFmtId="38" fontId="7" fillId="0" borderId="0" xfId="0" applyNumberFormat="1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8" fontId="4" fillId="0" borderId="10" xfId="0" applyNumberFormat="1" applyFont="1" applyBorder="1" applyAlignment="1">
      <alignment horizontal="center" vertical="center" wrapText="1"/>
    </xf>
    <xf numFmtId="38" fontId="4" fillId="0" borderId="11" xfId="0" applyNumberFormat="1" applyFont="1" applyBorder="1" applyAlignment="1">
      <alignment horizontal="center" vertical="center"/>
    </xf>
    <xf numFmtId="38" fontId="4" fillId="0" borderId="12" xfId="0" applyNumberFormat="1" applyFont="1" applyBorder="1" applyAlignment="1">
      <alignment horizontal="center" vertical="center"/>
    </xf>
    <xf numFmtId="38" fontId="4" fillId="0" borderId="0" xfId="0" applyNumberFormat="1" applyFont="1" applyAlignment="1">
      <alignment horizontal="center" vertical="center"/>
    </xf>
    <xf numFmtId="38" fontId="4" fillId="0" borderId="7" xfId="0" applyNumberFormat="1" applyFont="1" applyBorder="1" applyAlignment="1">
      <alignment horizontal="center" vertical="center"/>
    </xf>
    <xf numFmtId="38" fontId="4" fillId="0" borderId="5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3" fontId="16" fillId="0" borderId="20" xfId="0" applyNumberFormat="1" applyFont="1" applyBorder="1" applyAlignment="1" applyProtection="1">
      <alignment horizontal="center" vertical="center" shrinkToFit="1"/>
      <protection locked="0"/>
    </xf>
    <xf numFmtId="3" fontId="16" fillId="0" borderId="13" xfId="0" applyNumberFormat="1" applyFont="1" applyBorder="1" applyAlignment="1" applyProtection="1">
      <alignment horizontal="center" vertical="center" shrinkToFit="1"/>
      <protection locked="0"/>
    </xf>
    <xf numFmtId="3" fontId="16" fillId="0" borderId="21" xfId="0" applyNumberFormat="1" applyFont="1" applyBorder="1" applyAlignment="1" applyProtection="1">
      <alignment horizontal="center" vertical="center" shrinkToFit="1"/>
      <protection locked="0"/>
    </xf>
    <xf numFmtId="3" fontId="16" fillId="0" borderId="12" xfId="0" applyNumberFormat="1" applyFont="1" applyBorder="1" applyAlignment="1" applyProtection="1">
      <alignment horizontal="center" vertical="center" shrinkToFit="1"/>
      <protection locked="0"/>
    </xf>
    <xf numFmtId="3" fontId="16" fillId="0" borderId="0" xfId="0" applyNumberFormat="1" applyFont="1" applyAlignment="1" applyProtection="1">
      <alignment horizontal="center" vertical="center" shrinkToFit="1"/>
      <protection locked="0"/>
    </xf>
    <xf numFmtId="3" fontId="16" fillId="0" borderId="22" xfId="0" applyNumberFormat="1" applyFont="1" applyBorder="1" applyAlignment="1" applyProtection="1">
      <alignment horizontal="center" vertical="center" shrinkToFit="1"/>
      <protection locked="0"/>
    </xf>
    <xf numFmtId="3" fontId="16" fillId="0" borderId="7" xfId="0" applyNumberFormat="1" applyFont="1" applyBorder="1" applyAlignment="1" applyProtection="1">
      <alignment horizontal="center" vertical="center" shrinkToFit="1"/>
      <protection locked="0"/>
    </xf>
    <xf numFmtId="3" fontId="16" fillId="0" borderId="5" xfId="0" applyNumberFormat="1" applyFont="1" applyBorder="1" applyAlignment="1" applyProtection="1">
      <alignment horizontal="center" vertical="center" shrinkToFit="1"/>
      <protection locked="0"/>
    </xf>
    <xf numFmtId="3" fontId="16" fillId="0" borderId="6" xfId="0" applyNumberFormat="1" applyFont="1" applyBorder="1" applyAlignment="1" applyProtection="1">
      <alignment horizontal="center" vertical="center" shrinkToFit="1"/>
      <protection locked="0"/>
    </xf>
    <xf numFmtId="3" fontId="3" fillId="0" borderId="5" xfId="0" applyNumberFormat="1" applyFont="1" applyBorder="1" applyAlignment="1" applyProtection="1">
      <alignment horizontal="center" vertical="center" shrinkToFit="1"/>
      <protection locked="0"/>
    </xf>
    <xf numFmtId="3" fontId="3" fillId="0" borderId="6" xfId="0" applyNumberFormat="1" applyFont="1" applyBorder="1" applyAlignment="1" applyProtection="1">
      <alignment horizontal="center" vertical="center" shrinkToFit="1"/>
      <protection locked="0"/>
    </xf>
    <xf numFmtId="176" fontId="3" fillId="0" borderId="20" xfId="1" applyNumberFormat="1" applyFont="1" applyBorder="1" applyAlignment="1" applyProtection="1">
      <alignment horizontal="right" vertical="center" shrinkToFit="1"/>
      <protection locked="0"/>
    </xf>
    <xf numFmtId="176" fontId="3" fillId="0" borderId="13" xfId="1" applyNumberFormat="1" applyFont="1" applyBorder="1" applyAlignment="1" applyProtection="1">
      <alignment horizontal="right" vertical="center" shrinkToFit="1"/>
      <protection locked="0"/>
    </xf>
    <xf numFmtId="176" fontId="3" fillId="0" borderId="21" xfId="1" applyNumberFormat="1" applyFont="1" applyBorder="1" applyAlignment="1" applyProtection="1">
      <alignment horizontal="right" vertical="center" shrinkToFit="1"/>
      <protection locked="0"/>
    </xf>
    <xf numFmtId="176" fontId="3" fillId="0" borderId="12" xfId="1" applyNumberFormat="1" applyFont="1" applyBorder="1" applyAlignment="1" applyProtection="1">
      <alignment horizontal="right" vertical="center" shrinkToFit="1"/>
      <protection locked="0"/>
    </xf>
    <xf numFmtId="176" fontId="3" fillId="0" borderId="0" xfId="1" applyNumberFormat="1" applyFont="1" applyBorder="1" applyAlignment="1" applyProtection="1">
      <alignment horizontal="right" vertical="center" shrinkToFit="1"/>
      <protection locked="0"/>
    </xf>
    <xf numFmtId="176" fontId="3" fillId="0" borderId="22" xfId="1" applyNumberFormat="1" applyFont="1" applyBorder="1" applyAlignment="1" applyProtection="1">
      <alignment horizontal="right" vertical="center" shrinkToFit="1"/>
      <protection locked="0"/>
    </xf>
    <xf numFmtId="176" fontId="3" fillId="0" borderId="7" xfId="1" applyNumberFormat="1" applyFont="1" applyBorder="1" applyAlignment="1" applyProtection="1">
      <alignment horizontal="right" vertical="center" shrinkToFit="1"/>
      <protection locked="0"/>
    </xf>
    <xf numFmtId="176" fontId="3" fillId="0" borderId="5" xfId="1" applyNumberFormat="1" applyFont="1" applyBorder="1" applyAlignment="1" applyProtection="1">
      <alignment horizontal="right" vertical="center" shrinkToFit="1"/>
      <protection locked="0"/>
    </xf>
    <xf numFmtId="176" fontId="3" fillId="0" borderId="6" xfId="1" applyNumberFormat="1" applyFont="1" applyBorder="1" applyAlignment="1" applyProtection="1">
      <alignment horizontal="right" vertical="center" shrinkToFit="1"/>
      <protection locked="0"/>
    </xf>
    <xf numFmtId="176" fontId="3" fillId="0" borderId="20" xfId="1" applyNumberFormat="1" applyFont="1" applyBorder="1" applyAlignment="1" applyProtection="1">
      <alignment horizontal="right" vertical="center" shrinkToFit="1"/>
    </xf>
    <xf numFmtId="176" fontId="3" fillId="0" borderId="13" xfId="1" applyNumberFormat="1" applyFont="1" applyBorder="1" applyAlignment="1" applyProtection="1">
      <alignment horizontal="right" vertical="center" shrinkToFit="1"/>
    </xf>
    <xf numFmtId="176" fontId="3" fillId="0" borderId="14" xfId="1" applyNumberFormat="1" applyFont="1" applyBorder="1" applyAlignment="1" applyProtection="1">
      <alignment horizontal="right" vertical="center" shrinkToFit="1"/>
    </xf>
    <xf numFmtId="176" fontId="3" fillId="0" borderId="12" xfId="1" applyNumberFormat="1" applyFont="1" applyBorder="1" applyAlignment="1" applyProtection="1">
      <alignment horizontal="right" vertical="center" shrinkToFit="1"/>
    </xf>
    <xf numFmtId="176" fontId="3" fillId="0" borderId="0" xfId="1" applyNumberFormat="1" applyFont="1" applyBorder="1" applyAlignment="1" applyProtection="1">
      <alignment horizontal="right" vertical="center" shrinkToFit="1"/>
    </xf>
    <xf numFmtId="176" fontId="3" fillId="0" borderId="4" xfId="1" applyNumberFormat="1" applyFont="1" applyBorder="1" applyAlignment="1" applyProtection="1">
      <alignment horizontal="right" vertical="center" shrinkToFit="1"/>
    </xf>
    <xf numFmtId="176" fontId="3" fillId="0" borderId="7" xfId="1" applyNumberFormat="1" applyFont="1" applyBorder="1" applyAlignment="1" applyProtection="1">
      <alignment horizontal="right" vertical="center" shrinkToFit="1"/>
    </xf>
    <xf numFmtId="176" fontId="3" fillId="0" borderId="5" xfId="1" applyNumberFormat="1" applyFont="1" applyBorder="1" applyAlignment="1" applyProtection="1">
      <alignment horizontal="right" vertical="center" shrinkToFit="1"/>
    </xf>
    <xf numFmtId="176" fontId="3" fillId="0" borderId="15" xfId="1" applyNumberFormat="1" applyFont="1" applyBorder="1" applyAlignment="1" applyProtection="1">
      <alignment horizontal="right" vertical="center" shrinkToFit="1"/>
    </xf>
    <xf numFmtId="38" fontId="9" fillId="0" borderId="19" xfId="0" applyNumberFormat="1" applyFont="1" applyBorder="1" applyAlignment="1">
      <alignment horizontal="center" vertical="center"/>
    </xf>
    <xf numFmtId="38" fontId="3" fillId="0" borderId="20" xfId="0" applyNumberFormat="1" applyFont="1" applyBorder="1" applyAlignment="1">
      <alignment horizontal="right" vertical="center"/>
    </xf>
    <xf numFmtId="38" fontId="3" fillId="0" borderId="13" xfId="0" applyNumberFormat="1" applyFont="1" applyBorder="1" applyAlignment="1">
      <alignment horizontal="right" vertical="center"/>
    </xf>
    <xf numFmtId="38" fontId="3" fillId="0" borderId="21" xfId="0" applyNumberFormat="1" applyFont="1" applyBorder="1" applyAlignment="1">
      <alignment horizontal="right" vertical="center"/>
    </xf>
    <xf numFmtId="38" fontId="3" fillId="0" borderId="12" xfId="0" applyNumberFormat="1" applyFont="1" applyBorder="1" applyAlignment="1">
      <alignment horizontal="right" vertical="center"/>
    </xf>
    <xf numFmtId="38" fontId="3" fillId="0" borderId="0" xfId="0" applyNumberFormat="1" applyFont="1" applyAlignment="1">
      <alignment horizontal="right" vertical="center"/>
    </xf>
    <xf numFmtId="38" fontId="3" fillId="0" borderId="22" xfId="0" applyNumberFormat="1" applyFont="1" applyBorder="1" applyAlignment="1">
      <alignment horizontal="right" vertical="center"/>
    </xf>
    <xf numFmtId="38" fontId="3" fillId="0" borderId="7" xfId="0" applyNumberFormat="1" applyFont="1" applyBorder="1" applyAlignment="1">
      <alignment horizontal="right" vertical="center"/>
    </xf>
    <xf numFmtId="38" fontId="3" fillId="0" borderId="5" xfId="0" applyNumberFormat="1" applyFont="1" applyBorder="1" applyAlignment="1">
      <alignment horizontal="right" vertical="center"/>
    </xf>
    <xf numFmtId="38" fontId="3" fillId="0" borderId="6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8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0" fontId="8" fillId="0" borderId="0" xfId="0" applyFont="1" applyAlignment="1">
      <alignment vertical="center"/>
    </xf>
    <xf numFmtId="0" fontId="18" fillId="2" borderId="24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justifyLastLine="1"/>
    </xf>
    <xf numFmtId="0" fontId="2" fillId="0" borderId="13" xfId="0" applyFont="1" applyBorder="1" applyAlignment="1">
      <alignment horizontal="center" vertical="center" justifyLastLine="1"/>
    </xf>
    <xf numFmtId="0" fontId="2" fillId="0" borderId="12" xfId="0" applyFont="1" applyBorder="1" applyAlignment="1">
      <alignment horizontal="center" vertical="center" justifyLastLine="1"/>
    </xf>
    <xf numFmtId="0" fontId="2" fillId="0" borderId="0" xfId="0" applyFont="1" applyAlignment="1">
      <alignment horizontal="center" vertical="center" justifyLastLine="1"/>
    </xf>
    <xf numFmtId="0" fontId="2" fillId="0" borderId="8" xfId="0" applyFont="1" applyBorder="1" applyAlignment="1">
      <alignment horizontal="center" vertical="center" justifyLastLine="1"/>
    </xf>
    <xf numFmtId="0" fontId="2" fillId="0" borderId="1" xfId="0" applyFont="1" applyBorder="1" applyAlignment="1">
      <alignment horizontal="center" vertical="center" justifyLastLine="1"/>
    </xf>
    <xf numFmtId="0" fontId="4" fillId="2" borderId="24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8" fillId="0" borderId="0" xfId="0" applyFont="1" applyAlignment="1">
      <alignment horizontal="left" vertical="center"/>
    </xf>
    <xf numFmtId="38" fontId="2" fillId="0" borderId="10" xfId="0" applyNumberFormat="1" applyFont="1" applyBorder="1" applyAlignment="1">
      <alignment horizontal="distributed" justifyLastLine="1"/>
    </xf>
    <xf numFmtId="38" fontId="2" fillId="0" borderId="11" xfId="0" applyNumberFormat="1" applyFont="1" applyBorder="1" applyAlignment="1">
      <alignment horizontal="distributed" justifyLastLine="1"/>
    </xf>
    <xf numFmtId="38" fontId="2" fillId="0" borderId="25" xfId="0" applyNumberFormat="1" applyFont="1" applyBorder="1" applyAlignment="1">
      <alignment horizontal="distributed" justifyLastLine="1"/>
    </xf>
    <xf numFmtId="38" fontId="2" fillId="0" borderId="12" xfId="0" applyNumberFormat="1" applyFont="1" applyBorder="1" applyAlignment="1">
      <alignment horizontal="distributed" justifyLastLine="1"/>
    </xf>
    <xf numFmtId="38" fontId="2" fillId="0" borderId="0" xfId="0" applyNumberFormat="1" applyFont="1" applyAlignment="1">
      <alignment horizontal="distributed" justifyLastLine="1"/>
    </xf>
    <xf numFmtId="38" fontId="2" fillId="0" borderId="22" xfId="0" applyNumberFormat="1" applyFont="1" applyBorder="1" applyAlignment="1">
      <alignment horizontal="distributed" justifyLastLine="1"/>
    </xf>
    <xf numFmtId="38" fontId="2" fillId="0" borderId="10" xfId="0" applyNumberFormat="1" applyFont="1" applyBorder="1" applyAlignment="1">
      <alignment horizontal="center" vertical="center"/>
    </xf>
    <xf numFmtId="38" fontId="2" fillId="0" borderId="11" xfId="0" applyNumberFormat="1" applyFont="1" applyBorder="1" applyAlignment="1">
      <alignment horizontal="center" vertical="center"/>
    </xf>
    <xf numFmtId="38" fontId="2" fillId="0" borderId="17" xfId="0" applyNumberFormat="1" applyFont="1" applyBorder="1" applyAlignment="1">
      <alignment horizontal="center" vertical="center"/>
    </xf>
    <xf numFmtId="38" fontId="2" fillId="0" borderId="12" xfId="0" applyNumberFormat="1" applyFont="1" applyBorder="1" applyAlignment="1">
      <alignment horizontal="center" vertical="center"/>
    </xf>
    <xf numFmtId="38" fontId="2" fillId="0" borderId="0" xfId="0" applyNumberFormat="1" applyFont="1" applyAlignment="1">
      <alignment horizontal="center" vertical="center"/>
    </xf>
    <xf numFmtId="38" fontId="2" fillId="0" borderId="4" xfId="0" applyNumberFormat="1" applyFont="1" applyBorder="1" applyAlignment="1">
      <alignment horizontal="center" vertical="center"/>
    </xf>
    <xf numFmtId="38" fontId="2" fillId="0" borderId="7" xfId="0" applyNumberFormat="1" applyFont="1" applyBorder="1" applyAlignment="1">
      <alignment horizontal="center" vertical="center"/>
    </xf>
    <xf numFmtId="38" fontId="2" fillId="0" borderId="5" xfId="0" applyNumberFormat="1" applyFont="1" applyBorder="1" applyAlignment="1">
      <alignment horizontal="center" vertical="center"/>
    </xf>
    <xf numFmtId="38" fontId="2" fillId="0" borderId="15" xfId="0" applyNumberFormat="1" applyFont="1" applyBorder="1" applyAlignment="1">
      <alignment horizontal="center" vertical="center"/>
    </xf>
    <xf numFmtId="38" fontId="2" fillId="0" borderId="20" xfId="0" applyNumberFormat="1" applyFont="1" applyBorder="1" applyAlignment="1">
      <alignment horizontal="distributed" justifyLastLine="1"/>
    </xf>
    <xf numFmtId="38" fontId="2" fillId="0" borderId="13" xfId="0" applyNumberFormat="1" applyFont="1" applyBorder="1" applyAlignment="1">
      <alignment horizontal="distributed" justifyLastLine="1"/>
    </xf>
    <xf numFmtId="38" fontId="2" fillId="0" borderId="21" xfId="0" applyNumberFormat="1" applyFont="1" applyBorder="1" applyAlignment="1">
      <alignment horizontal="distributed" justifyLastLine="1"/>
    </xf>
    <xf numFmtId="0" fontId="10" fillId="0" borderId="2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38" fontId="2" fillId="0" borderId="10" xfId="0" applyNumberFormat="1" applyFont="1" applyBorder="1" applyAlignment="1">
      <alignment horizontal="center" vertical="center" justifyLastLine="1"/>
    </xf>
    <xf numFmtId="38" fontId="2" fillId="0" borderId="11" xfId="0" applyNumberFormat="1" applyFont="1" applyBorder="1" applyAlignment="1">
      <alignment horizontal="center" vertical="center" justifyLastLine="1"/>
    </xf>
    <xf numFmtId="38" fontId="2" fillId="0" borderId="12" xfId="0" applyNumberFormat="1" applyFont="1" applyBorder="1" applyAlignment="1">
      <alignment horizontal="center" vertical="center" justifyLastLine="1"/>
    </xf>
    <xf numFmtId="38" fontId="2" fillId="0" borderId="0" xfId="0" applyNumberFormat="1" applyFont="1" applyAlignment="1">
      <alignment horizontal="center" vertical="center" justifyLastLine="1"/>
    </xf>
    <xf numFmtId="38" fontId="2" fillId="0" borderId="7" xfId="0" applyNumberFormat="1" applyFont="1" applyBorder="1" applyAlignment="1">
      <alignment horizontal="center" vertical="center" justifyLastLine="1"/>
    </xf>
    <xf numFmtId="38" fontId="2" fillId="0" borderId="5" xfId="0" applyNumberFormat="1" applyFont="1" applyBorder="1" applyAlignment="1">
      <alignment horizontal="center" vertical="center" justifyLastLine="1"/>
    </xf>
    <xf numFmtId="38" fontId="2" fillId="0" borderId="25" xfId="0" applyNumberFormat="1" applyFont="1" applyBorder="1" applyAlignment="1">
      <alignment horizontal="center" vertical="center" justifyLastLine="1"/>
    </xf>
    <xf numFmtId="38" fontId="2" fillId="0" borderId="22" xfId="0" applyNumberFormat="1" applyFont="1" applyBorder="1" applyAlignment="1">
      <alignment horizontal="center" vertical="center" justifyLastLine="1"/>
    </xf>
    <xf numFmtId="38" fontId="2" fillId="0" borderId="6" xfId="0" applyNumberFormat="1" applyFont="1" applyBorder="1" applyAlignment="1">
      <alignment horizontal="center" vertical="center" justifyLastLine="1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38" fontId="2" fillId="0" borderId="20" xfId="0" applyNumberFormat="1" applyFont="1" applyBorder="1" applyAlignment="1">
      <alignment vertical="center"/>
    </xf>
    <xf numFmtId="38" fontId="2" fillId="0" borderId="13" xfId="0" applyNumberFormat="1" applyFont="1" applyBorder="1" applyAlignment="1">
      <alignment vertical="center"/>
    </xf>
    <xf numFmtId="38" fontId="2" fillId="0" borderId="21" xfId="0" applyNumberFormat="1" applyFont="1" applyBorder="1" applyAlignment="1">
      <alignment vertical="center"/>
    </xf>
    <xf numFmtId="38" fontId="2" fillId="0" borderId="12" xfId="0" applyNumberFormat="1" applyFont="1" applyBorder="1" applyAlignment="1">
      <alignment vertical="center"/>
    </xf>
    <xf numFmtId="38" fontId="2" fillId="0" borderId="0" xfId="0" applyNumberFormat="1" applyFont="1" applyAlignment="1">
      <alignment vertical="center"/>
    </xf>
    <xf numFmtId="38" fontId="2" fillId="0" borderId="22" xfId="0" applyNumberFormat="1" applyFont="1" applyBorder="1" applyAlignment="1">
      <alignment vertical="center"/>
    </xf>
    <xf numFmtId="38" fontId="2" fillId="0" borderId="7" xfId="0" applyNumberFormat="1" applyFont="1" applyBorder="1" applyAlignment="1">
      <alignment vertical="center"/>
    </xf>
    <xf numFmtId="38" fontId="2" fillId="0" borderId="5" xfId="0" applyNumberFormat="1" applyFont="1" applyBorder="1" applyAlignment="1">
      <alignment vertical="center"/>
    </xf>
    <xf numFmtId="38" fontId="2" fillId="0" borderId="6" xfId="0" applyNumberFormat="1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8" fontId="2" fillId="0" borderId="20" xfId="0" applyNumberFormat="1" applyFont="1" applyBorder="1" applyAlignment="1">
      <alignment horizontal="center" vertical="center" justifyLastLine="1"/>
    </xf>
    <xf numFmtId="38" fontId="2" fillId="0" borderId="13" xfId="0" applyNumberFormat="1" applyFont="1" applyBorder="1" applyAlignment="1">
      <alignment horizontal="center" vertical="center" justifyLastLine="1"/>
    </xf>
    <xf numFmtId="38" fontId="2" fillId="0" borderId="21" xfId="0" applyNumberFormat="1" applyFont="1" applyBorder="1" applyAlignment="1">
      <alignment horizontal="center" vertical="center" justifyLastLine="1"/>
    </xf>
    <xf numFmtId="38" fontId="2" fillId="0" borderId="25" xfId="0" applyNumberFormat="1" applyFont="1" applyBorder="1" applyAlignment="1">
      <alignment horizontal="center" vertical="center"/>
    </xf>
    <xf numFmtId="38" fontId="2" fillId="0" borderId="22" xfId="0" applyNumberFormat="1" applyFont="1" applyBorder="1" applyAlignment="1">
      <alignment horizontal="center" vertical="center"/>
    </xf>
    <xf numFmtId="38" fontId="2" fillId="0" borderId="6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 justifyLastLine="1"/>
    </xf>
    <xf numFmtId="0" fontId="3" fillId="0" borderId="13" xfId="0" applyFont="1" applyBorder="1" applyAlignment="1">
      <alignment horizontal="right" vertical="center" justifyLastLine="1"/>
    </xf>
    <xf numFmtId="0" fontId="3" fillId="0" borderId="21" xfId="0" applyFont="1" applyBorder="1" applyAlignment="1">
      <alignment horizontal="right" vertical="center" justifyLastLine="1"/>
    </xf>
    <xf numFmtId="0" fontId="3" fillId="0" borderId="12" xfId="0" applyFont="1" applyBorder="1" applyAlignment="1">
      <alignment horizontal="right" vertical="center" justifyLastLine="1"/>
    </xf>
    <xf numFmtId="0" fontId="3" fillId="0" borderId="0" xfId="0" applyFont="1" applyAlignment="1">
      <alignment horizontal="right" vertical="center" justifyLastLine="1"/>
    </xf>
    <xf numFmtId="0" fontId="3" fillId="0" borderId="22" xfId="0" applyFont="1" applyBorder="1" applyAlignment="1">
      <alignment horizontal="right" vertical="center" justifyLastLine="1"/>
    </xf>
    <xf numFmtId="0" fontId="3" fillId="0" borderId="8" xfId="0" applyFont="1" applyBorder="1" applyAlignment="1">
      <alignment horizontal="right" vertical="center" justifyLastLine="1"/>
    </xf>
    <xf numFmtId="0" fontId="3" fillId="0" borderId="1" xfId="0" applyFont="1" applyBorder="1" applyAlignment="1">
      <alignment horizontal="right" vertical="center" justifyLastLine="1"/>
    </xf>
    <xf numFmtId="0" fontId="3" fillId="0" borderId="9" xfId="0" applyFont="1" applyBorder="1" applyAlignment="1">
      <alignment horizontal="right" vertical="center" justifyLastLine="1"/>
    </xf>
    <xf numFmtId="0" fontId="3" fillId="0" borderId="20" xfId="0" applyFont="1" applyBorder="1" applyAlignment="1">
      <alignment horizontal="right" vertical="center" shrinkToFit="1"/>
    </xf>
    <xf numFmtId="0" fontId="3" fillId="0" borderId="13" xfId="0" applyFont="1" applyBorder="1" applyAlignment="1">
      <alignment horizontal="right" vertical="center" shrinkToFit="1"/>
    </xf>
    <xf numFmtId="0" fontId="3" fillId="0" borderId="7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right" vertical="center" shrinkToFit="1"/>
    </xf>
    <xf numFmtId="38" fontId="2" fillId="0" borderId="20" xfId="0" applyNumberFormat="1" applyFont="1" applyBorder="1" applyAlignment="1">
      <alignment horizontal="center" vertical="center"/>
    </xf>
    <xf numFmtId="38" fontId="2" fillId="0" borderId="13" xfId="0" applyNumberFormat="1" applyFont="1" applyBorder="1" applyAlignment="1">
      <alignment horizontal="center" vertical="center"/>
    </xf>
    <xf numFmtId="176" fontId="3" fillId="0" borderId="21" xfId="1" applyNumberFormat="1" applyFont="1" applyBorder="1" applyAlignment="1" applyProtection="1">
      <alignment horizontal="right" vertical="center" shrinkToFit="1"/>
    </xf>
    <xf numFmtId="176" fontId="3" fillId="0" borderId="22" xfId="1" applyNumberFormat="1" applyFont="1" applyBorder="1" applyAlignment="1" applyProtection="1">
      <alignment horizontal="right" vertical="center" shrinkToFit="1"/>
    </xf>
    <xf numFmtId="176" fontId="3" fillId="0" borderId="8" xfId="1" applyNumberFormat="1" applyFont="1" applyBorder="1" applyAlignment="1" applyProtection="1">
      <alignment horizontal="right" vertical="center" shrinkToFit="1"/>
    </xf>
    <xf numFmtId="176" fontId="3" fillId="0" borderId="1" xfId="1" applyNumberFormat="1" applyFont="1" applyBorder="1" applyAlignment="1" applyProtection="1">
      <alignment horizontal="right" vertical="center" shrinkToFit="1"/>
    </xf>
    <xf numFmtId="176" fontId="3" fillId="0" borderId="9" xfId="1" applyNumberFormat="1" applyFont="1" applyBorder="1" applyAlignment="1" applyProtection="1">
      <alignment horizontal="right" vertical="center" shrinkToFit="1"/>
    </xf>
    <xf numFmtId="176" fontId="3" fillId="0" borderId="18" xfId="1" applyNumberFormat="1" applyFont="1" applyBorder="1" applyAlignment="1" applyProtection="1">
      <alignment horizontal="right" vertical="center" shrinkToFit="1"/>
    </xf>
    <xf numFmtId="176" fontId="3" fillId="0" borderId="6" xfId="1" applyNumberFormat="1" applyFont="1" applyBorder="1" applyAlignment="1" applyProtection="1">
      <alignment horizontal="right" vertical="center" shrinkToFit="1"/>
    </xf>
    <xf numFmtId="0" fontId="3" fillId="0" borderId="33" xfId="0" applyFont="1" applyBorder="1" applyAlignment="1">
      <alignment horizontal="right" vertical="center" justifyLastLine="1"/>
    </xf>
    <xf numFmtId="0" fontId="3" fillId="0" borderId="32" xfId="0" applyFont="1" applyBorder="1" applyAlignment="1">
      <alignment horizontal="right" vertical="center" justifyLastLine="1"/>
    </xf>
    <xf numFmtId="0" fontId="3" fillId="0" borderId="34" xfId="0" applyFont="1" applyBorder="1" applyAlignment="1">
      <alignment horizontal="right" vertical="center" justifyLastLine="1"/>
    </xf>
    <xf numFmtId="0" fontId="20" fillId="0" borderId="0" xfId="2" applyFont="1" applyBorder="1">
      <alignment vertical="center"/>
    </xf>
    <xf numFmtId="0" fontId="21" fillId="0" borderId="0" xfId="2" applyFont="1" applyBorder="1">
      <alignment vertical="center"/>
    </xf>
    <xf numFmtId="14" fontId="21" fillId="0" borderId="0" xfId="2" applyNumberFormat="1" applyFont="1" applyBorder="1">
      <alignment vertical="center"/>
    </xf>
    <xf numFmtId="0" fontId="21" fillId="0" borderId="41" xfId="2" applyFont="1" applyBorder="1" applyAlignment="1" applyProtection="1">
      <alignment horizontal="center" vertical="center"/>
      <protection locked="0"/>
    </xf>
    <xf numFmtId="0" fontId="21" fillId="0" borderId="41" xfId="2" applyFont="1" applyBorder="1" applyAlignment="1">
      <alignment horizontal="center" vertical="center"/>
    </xf>
    <xf numFmtId="9" fontId="21" fillId="0" borderId="41" xfId="3" applyFont="1" applyBorder="1" applyProtection="1">
      <alignment vertical="center"/>
      <protection locked="0"/>
    </xf>
    <xf numFmtId="38" fontId="21" fillId="0" borderId="42" xfId="4" applyFont="1" applyBorder="1" applyProtection="1">
      <alignment vertical="center"/>
    </xf>
    <xf numFmtId="0" fontId="10" fillId="0" borderId="43" xfId="2" applyFont="1" applyBorder="1" applyAlignment="1">
      <alignment horizontal="center" vertical="center"/>
    </xf>
    <xf numFmtId="0" fontId="10" fillId="0" borderId="44" xfId="2" applyFont="1" applyBorder="1" applyAlignment="1">
      <alignment horizontal="center" vertical="center"/>
    </xf>
    <xf numFmtId="0" fontId="10" fillId="0" borderId="45" xfId="2" applyFont="1" applyBorder="1" applyAlignment="1">
      <alignment horizontal="center" vertical="center"/>
    </xf>
    <xf numFmtId="0" fontId="10" fillId="0" borderId="44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 wrapText="1"/>
    </xf>
    <xf numFmtId="0" fontId="21" fillId="0" borderId="46" xfId="2" applyFont="1" applyBorder="1" applyAlignment="1">
      <alignment horizontal="center" vertical="center"/>
    </xf>
    <xf numFmtId="0" fontId="21" fillId="0" borderId="47" xfId="2" applyFont="1" applyBorder="1" applyAlignment="1">
      <alignment horizontal="center" vertical="center"/>
    </xf>
    <xf numFmtId="0" fontId="21" fillId="0" borderId="48" xfId="2" applyFont="1" applyBorder="1" applyAlignment="1">
      <alignment horizontal="center" vertical="center"/>
    </xf>
    <xf numFmtId="0" fontId="21" fillId="0" borderId="49" xfId="2" applyFont="1" applyBorder="1" applyAlignment="1">
      <alignment horizontal="center" vertical="center"/>
    </xf>
    <xf numFmtId="0" fontId="21" fillId="0" borderId="50" xfId="2" applyFont="1" applyBorder="1" applyAlignment="1">
      <alignment horizontal="center" vertical="center"/>
    </xf>
    <xf numFmtId="0" fontId="21" fillId="0" borderId="49" xfId="2" applyFont="1" applyBorder="1" applyAlignment="1" applyProtection="1">
      <alignment horizontal="center" vertical="center"/>
      <protection locked="0"/>
    </xf>
    <xf numFmtId="0" fontId="21" fillId="0" borderId="50" xfId="2" applyFont="1" applyBorder="1" applyAlignment="1" applyProtection="1">
      <alignment horizontal="center" vertical="center"/>
      <protection locked="0"/>
    </xf>
    <xf numFmtId="0" fontId="21" fillId="0" borderId="51" xfId="2" applyFont="1" applyBorder="1" applyAlignment="1">
      <alignment horizontal="center" vertical="center"/>
    </xf>
    <xf numFmtId="0" fontId="21" fillId="0" borderId="52" xfId="2" applyFont="1" applyBorder="1" applyAlignment="1">
      <alignment horizontal="center" vertical="center"/>
    </xf>
    <xf numFmtId="0" fontId="21" fillId="0" borderId="53" xfId="2" applyFont="1" applyBorder="1" applyAlignment="1">
      <alignment horizontal="center" vertical="center"/>
    </xf>
    <xf numFmtId="0" fontId="21" fillId="0" borderId="54" xfId="2" applyFont="1" applyBorder="1" applyAlignment="1" applyProtection="1">
      <alignment horizontal="center" vertical="center"/>
      <protection locked="0"/>
    </xf>
    <xf numFmtId="0" fontId="21" fillId="0" borderId="54" xfId="2" applyFont="1" applyBorder="1" applyAlignment="1">
      <alignment horizontal="center" vertical="center"/>
    </xf>
    <xf numFmtId="9" fontId="21" fillId="0" borderId="54" xfId="3" applyFont="1" applyBorder="1" applyProtection="1">
      <alignment vertical="center"/>
      <protection locked="0"/>
    </xf>
    <xf numFmtId="38" fontId="21" fillId="0" borderId="55" xfId="4" applyFont="1" applyBorder="1" applyProtection="1">
      <alignment vertical="center"/>
      <protection locked="0"/>
    </xf>
  </cellXfs>
  <cellStyles count="6">
    <cellStyle name="Comma [0] 2" xfId="4" xr:uid="{CBE54A05-C3E0-DF40-B3F3-5A18A4523979}"/>
    <cellStyle name="Normal 2" xfId="2" xr:uid="{A17CE9FF-FA21-0B43-BD6F-38B3328B91C7}"/>
    <cellStyle name="Percent 2" xfId="3" xr:uid="{2E62964B-DE25-4C41-A047-9AD7B725DE1E}"/>
    <cellStyle name="パーセント" xfId="5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EA3A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1910715</xdr:colOff>
      <xdr:row>6</xdr:row>
      <xdr:rowOff>95250</xdr:rowOff>
    </xdr:from>
    <xdr:to>
      <xdr:col>9</xdr:col>
      <xdr:colOff>2573655</xdr:colOff>
      <xdr:row>8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F0B04A8-6E9C-FE9D-41DE-99F1D9D11D0E}"/>
            </a:ext>
          </a:extLst>
        </xdr:cNvPr>
        <xdr:cNvSpPr txBox="1"/>
      </xdr:nvSpPr>
      <xdr:spPr>
        <a:xfrm>
          <a:off x="8783955" y="1504950"/>
          <a:ext cx="662940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i="1"/>
            <a:t>印</a:t>
          </a:r>
        </a:p>
      </xdr:txBody>
    </xdr:sp>
    <xdr:clientData/>
  </xdr:twoCellAnchor>
  <xdr:twoCellAnchor>
    <xdr:from>
      <xdr:col>9</xdr:col>
      <xdr:colOff>1183004</xdr:colOff>
      <xdr:row>31</xdr:row>
      <xdr:rowOff>28575</xdr:rowOff>
    </xdr:from>
    <xdr:to>
      <xdr:col>9</xdr:col>
      <xdr:colOff>3030853</xdr:colOff>
      <xdr:row>35</xdr:row>
      <xdr:rowOff>6361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6CC236A1-C42E-0C2A-2EFE-EF256E6F6A7B}"/>
            </a:ext>
          </a:extLst>
        </xdr:cNvPr>
        <xdr:cNvGrpSpPr/>
      </xdr:nvGrpSpPr>
      <xdr:grpSpPr>
        <a:xfrm>
          <a:off x="8056244" y="7176135"/>
          <a:ext cx="1847849" cy="892186"/>
          <a:chOff x="9067799" y="6781800"/>
          <a:chExt cx="2257424" cy="873136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EF6AF2EC-E534-3A5B-08A0-591BEB31D573}"/>
              </a:ext>
            </a:extLst>
          </xdr:cNvPr>
          <xdr:cNvSpPr/>
        </xdr:nvSpPr>
        <xdr:spPr bwMode="auto">
          <a:xfrm>
            <a:off x="9067799" y="6781800"/>
            <a:ext cx="1133866" cy="873136"/>
          </a:xfrm>
          <a:prstGeom prst="rect">
            <a:avLst/>
          </a:prstGeom>
          <a:noFill/>
          <a:ln w="19050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t" upright="1"/>
          <a:lstStyle/>
          <a:p>
            <a:pPr algn="ctr"/>
            <a:r>
              <a:rPr kumimoji="1" lang="ja-JP" altLang="en-US" sz="1100"/>
              <a:t>社長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A9ABBC70-6842-4E7D-EE01-2EF2660E144F}"/>
              </a:ext>
            </a:extLst>
          </xdr:cNvPr>
          <xdr:cNvSpPr/>
        </xdr:nvSpPr>
        <xdr:spPr bwMode="auto">
          <a:xfrm>
            <a:off x="10201665" y="6781800"/>
            <a:ext cx="1123558" cy="873136"/>
          </a:xfrm>
          <a:prstGeom prst="rect">
            <a:avLst/>
          </a:prstGeom>
          <a:noFill/>
          <a:ln w="19050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t" upright="1"/>
          <a:lstStyle/>
          <a:p>
            <a:pPr algn="ctr"/>
            <a:r>
              <a:rPr kumimoji="1" lang="ja-JP" altLang="en-US" sz="1100"/>
              <a:t>経理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noFill/>
        <a:ln w="190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71EDD-3D95-554F-A784-162DD89144DB}">
  <sheetPr codeName="Sheet2">
    <pageSetUpPr fitToPage="1"/>
  </sheetPr>
  <dimension ref="B2:AL141"/>
  <sheetViews>
    <sheetView tabSelected="1" zoomScaleNormal="100" zoomScalePageLayoutView="120" workbookViewId="0">
      <selection activeCell="H11" sqref="H11:J11"/>
    </sheetView>
  </sheetViews>
  <sheetFormatPr defaultColWidth="9.88671875" defaultRowHeight="18" customHeight="1" x14ac:dyDescent="0.2"/>
  <cols>
    <col min="1" max="1" width="0.6640625" style="1" customWidth="1"/>
    <col min="2" max="2" width="15.33203125" style="1" customWidth="1"/>
    <col min="3" max="3" width="13.88671875" style="1" customWidth="1"/>
    <col min="4" max="4" width="18.109375" style="1" customWidth="1"/>
    <col min="5" max="5" width="7.44140625" style="1" customWidth="1"/>
    <col min="6" max="6" width="9.6640625" style="1" customWidth="1"/>
    <col min="7" max="7" width="7.21875" style="1" customWidth="1"/>
    <col min="8" max="8" width="18" style="1" customWidth="1"/>
    <col min="9" max="9" width="9.88671875" style="1" customWidth="1"/>
    <col min="10" max="10" width="45.6640625" style="1" customWidth="1"/>
    <col min="11" max="11" width="23.44140625" style="1" customWidth="1"/>
    <col min="12" max="38" width="9.88671875" style="343"/>
    <col min="39" max="16384" width="9.88671875" style="1"/>
  </cols>
  <sheetData>
    <row r="2" spans="2:12" ht="21" x14ac:dyDescent="0.2">
      <c r="B2" s="74" t="s">
        <v>0</v>
      </c>
      <c r="C2" s="74"/>
      <c r="D2" s="74"/>
      <c r="E2" s="74"/>
      <c r="F2" s="74"/>
      <c r="G2" s="74"/>
      <c r="H2" s="74"/>
      <c r="I2" s="74"/>
      <c r="J2" s="74"/>
      <c r="K2" s="57"/>
      <c r="L2" s="342"/>
    </row>
    <row r="3" spans="2:12" ht="18" customHeight="1" x14ac:dyDescent="0.2">
      <c r="B3" s="59" t="s">
        <v>1</v>
      </c>
      <c r="C3" s="59"/>
      <c r="D3" s="59"/>
      <c r="E3" s="59"/>
      <c r="F3" s="59"/>
      <c r="G3" s="59"/>
      <c r="I3" s="2" t="s">
        <v>2</v>
      </c>
      <c r="J3" s="16">
        <v>1001</v>
      </c>
    </row>
    <row r="4" spans="2:12" ht="18" customHeight="1" x14ac:dyDescent="0.2">
      <c r="B4" s="59"/>
      <c r="C4" s="59"/>
      <c r="D4" s="59"/>
      <c r="E4" s="59"/>
      <c r="F4" s="59"/>
      <c r="G4" s="59"/>
      <c r="I4" s="2" t="s">
        <v>3</v>
      </c>
      <c r="J4" s="15">
        <v>45230</v>
      </c>
      <c r="L4" s="344"/>
    </row>
    <row r="5" spans="2:12" ht="18" customHeight="1" x14ac:dyDescent="0.2">
      <c r="B5" s="1" t="s">
        <v>4</v>
      </c>
      <c r="J5" s="53">
        <v>10</v>
      </c>
    </row>
    <row r="6" spans="2:12" ht="18" customHeight="1" x14ac:dyDescent="0.2">
      <c r="B6" s="3" t="s">
        <v>5</v>
      </c>
      <c r="C6" s="4"/>
      <c r="H6" s="82" t="s">
        <v>86</v>
      </c>
      <c r="I6" s="83"/>
      <c r="J6" s="84"/>
    </row>
    <row r="7" spans="2:12" ht="18" customHeight="1" x14ac:dyDescent="0.2">
      <c r="B7" s="5" t="s">
        <v>6</v>
      </c>
      <c r="C7" s="45"/>
      <c r="D7" s="75"/>
      <c r="E7" s="76"/>
      <c r="F7" s="4"/>
      <c r="G7" s="4"/>
      <c r="H7" s="85" t="s">
        <v>60</v>
      </c>
      <c r="I7" s="86"/>
      <c r="J7" s="87"/>
    </row>
    <row r="8" spans="2:12" ht="18" customHeight="1" x14ac:dyDescent="0.2">
      <c r="B8" s="6" t="s">
        <v>7</v>
      </c>
      <c r="C8" s="46"/>
      <c r="D8" s="75"/>
      <c r="E8" s="76"/>
      <c r="F8" s="4"/>
      <c r="G8" s="4"/>
      <c r="H8" s="85" t="s">
        <v>60</v>
      </c>
      <c r="I8" s="86"/>
      <c r="J8" s="87"/>
    </row>
    <row r="9" spans="2:12" ht="18" customHeight="1" x14ac:dyDescent="0.2">
      <c r="B9" s="7" t="s">
        <v>8</v>
      </c>
      <c r="C9" s="47"/>
      <c r="D9" s="75"/>
      <c r="E9" s="76"/>
      <c r="F9" s="4"/>
      <c r="G9" s="4"/>
      <c r="H9" s="85" t="s">
        <v>60</v>
      </c>
      <c r="I9" s="86"/>
      <c r="J9" s="87"/>
    </row>
    <row r="10" spans="2:12" ht="18" customHeight="1" x14ac:dyDescent="0.2">
      <c r="B10" s="8" t="s">
        <v>9</v>
      </c>
      <c r="C10" s="70"/>
      <c r="D10" s="71"/>
      <c r="E10" s="72"/>
      <c r="F10" s="4"/>
      <c r="G10" s="4"/>
      <c r="H10" s="88" t="s">
        <v>87</v>
      </c>
      <c r="I10" s="89"/>
      <c r="J10" s="90"/>
    </row>
    <row r="11" spans="2:12" ht="18" customHeight="1" x14ac:dyDescent="0.2">
      <c r="B11" s="9"/>
      <c r="C11" s="4"/>
      <c r="D11" s="4"/>
      <c r="E11" s="4"/>
      <c r="F11" s="4"/>
      <c r="G11" s="4"/>
      <c r="H11" s="88" t="s">
        <v>88</v>
      </c>
      <c r="I11" s="89"/>
      <c r="J11" s="90"/>
    </row>
    <row r="12" spans="2:12" ht="18" customHeight="1" x14ac:dyDescent="0.2">
      <c r="B12" s="60" t="s">
        <v>10</v>
      </c>
      <c r="C12" s="64">
        <f>H27</f>
        <v>0</v>
      </c>
      <c r="D12" s="65"/>
      <c r="E12" s="66"/>
      <c r="F12" s="4"/>
      <c r="G12" s="4"/>
      <c r="H12" s="91" t="s">
        <v>89</v>
      </c>
      <c r="I12" s="92"/>
      <c r="J12" s="93"/>
    </row>
    <row r="13" spans="2:12" ht="18" customHeight="1" x14ac:dyDescent="0.2">
      <c r="B13" s="61"/>
      <c r="C13" s="67"/>
      <c r="D13" s="68"/>
      <c r="E13" s="69"/>
      <c r="F13" s="4"/>
      <c r="G13" s="4"/>
      <c r="I13" s="4"/>
      <c r="J13" s="4"/>
    </row>
    <row r="14" spans="2:12" ht="15" customHeight="1" x14ac:dyDescent="0.2">
      <c r="B14" s="4"/>
      <c r="C14" s="4"/>
      <c r="D14" s="4"/>
      <c r="E14" s="4"/>
      <c r="F14" s="4"/>
      <c r="G14" s="4"/>
      <c r="H14" s="4"/>
      <c r="I14" s="4"/>
      <c r="J14" s="4"/>
    </row>
    <row r="15" spans="2:12" ht="27" customHeight="1" x14ac:dyDescent="0.2">
      <c r="B15" s="349" t="s">
        <v>11</v>
      </c>
      <c r="C15" s="350"/>
      <c r="D15" s="350"/>
      <c r="E15" s="351" t="s">
        <v>12</v>
      </c>
      <c r="F15" s="351" t="s">
        <v>13</v>
      </c>
      <c r="G15" s="352" t="s">
        <v>14</v>
      </c>
      <c r="H15" s="351" t="s">
        <v>15</v>
      </c>
      <c r="I15" s="353" t="s">
        <v>16</v>
      </c>
      <c r="J15" s="353"/>
      <c r="K15" s="9"/>
    </row>
    <row r="16" spans="2:12" ht="18" customHeight="1" x14ac:dyDescent="0.2">
      <c r="B16" s="354" t="s">
        <v>17</v>
      </c>
      <c r="C16" s="355"/>
      <c r="D16" s="356"/>
      <c r="E16" s="345">
        <v>1</v>
      </c>
      <c r="F16" s="346" t="s">
        <v>18</v>
      </c>
      <c r="G16" s="347">
        <v>0.1</v>
      </c>
      <c r="H16" s="348">
        <f>ROUND(N(一般土木１!BK59)+N(一般土木２!BK59)+N(一般土木３!BK59),0)</f>
        <v>0</v>
      </c>
      <c r="I16" s="94"/>
      <c r="J16" s="94"/>
      <c r="K16" s="16"/>
    </row>
    <row r="17" spans="2:11" ht="18" customHeight="1" x14ac:dyDescent="0.2">
      <c r="B17" s="357" t="s">
        <v>19</v>
      </c>
      <c r="C17" s="62"/>
      <c r="D17" s="358"/>
      <c r="E17" s="56">
        <v>1</v>
      </c>
      <c r="F17" s="10" t="s">
        <v>18</v>
      </c>
      <c r="G17" s="17">
        <v>0.1</v>
      </c>
      <c r="H17" s="50">
        <f>ROUND(N(ND土留１!BK59)+N(ND土留２!BK59)+N(ND土留３!BK59),0)</f>
        <v>0</v>
      </c>
      <c r="I17" s="77"/>
      <c r="J17" s="77"/>
      <c r="K17" s="16"/>
    </row>
    <row r="18" spans="2:11" ht="18" customHeight="1" x14ac:dyDescent="0.2">
      <c r="B18" s="357" t="s">
        <v>20</v>
      </c>
      <c r="C18" s="62"/>
      <c r="D18" s="358"/>
      <c r="E18" s="56">
        <v>1</v>
      </c>
      <c r="F18" s="10" t="s">
        <v>18</v>
      </c>
      <c r="G18" s="17">
        <v>0.1</v>
      </c>
      <c r="H18" s="50">
        <f>ROUND(N(丸セパアングル１!BK59)+N(丸セパアングル２!BK59)+N(丸セパアングル３!BK59),0)</f>
        <v>0</v>
      </c>
      <c r="I18" s="77"/>
      <c r="J18" s="77"/>
      <c r="K18" s="16"/>
    </row>
    <row r="19" spans="2:11" ht="18" customHeight="1" x14ac:dyDescent="0.2">
      <c r="B19" s="357" t="s">
        <v>21</v>
      </c>
      <c r="C19" s="62"/>
      <c r="D19" s="358"/>
      <c r="E19" s="56">
        <v>1</v>
      </c>
      <c r="F19" s="10" t="s">
        <v>18</v>
      </c>
      <c r="G19" s="17">
        <v>0.1</v>
      </c>
      <c r="H19" s="50">
        <f>ROUND(N(その他１!BK59)+N(その他２!BK59)+N(その他３!BK59),0)</f>
        <v>0</v>
      </c>
      <c r="I19" s="77"/>
      <c r="J19" s="77"/>
      <c r="K19" s="16"/>
    </row>
    <row r="20" spans="2:11" ht="18" customHeight="1" x14ac:dyDescent="0.2">
      <c r="B20" s="357" t="s">
        <v>78</v>
      </c>
      <c r="C20" s="62"/>
      <c r="D20" s="358"/>
      <c r="E20" s="56">
        <v>1</v>
      </c>
      <c r="F20" s="10" t="s">
        <v>18</v>
      </c>
      <c r="G20" s="17">
        <v>0</v>
      </c>
      <c r="H20" s="50">
        <f>ROUND(N(非課税分!BK59),0)</f>
        <v>0</v>
      </c>
      <c r="I20" s="77"/>
      <c r="J20" s="77"/>
      <c r="K20" s="16"/>
    </row>
    <row r="21" spans="2:11" ht="18" customHeight="1" x14ac:dyDescent="0.2">
      <c r="B21" s="357"/>
      <c r="C21" s="62"/>
      <c r="D21" s="358"/>
      <c r="E21" s="56"/>
      <c r="F21" s="10" t="s">
        <v>18</v>
      </c>
      <c r="G21" s="17">
        <v>0</v>
      </c>
      <c r="H21" s="50"/>
      <c r="I21" s="77"/>
      <c r="J21" s="77"/>
      <c r="K21" s="16"/>
    </row>
    <row r="22" spans="2:11" ht="18" customHeight="1" x14ac:dyDescent="0.2">
      <c r="B22" s="359"/>
      <c r="C22" s="63"/>
      <c r="D22" s="360"/>
      <c r="E22" s="56"/>
      <c r="F22" s="10" t="s">
        <v>18</v>
      </c>
      <c r="G22" s="17">
        <v>0.1</v>
      </c>
      <c r="H22" s="54"/>
      <c r="I22" s="77"/>
      <c r="J22" s="77"/>
      <c r="K22" s="16"/>
    </row>
    <row r="23" spans="2:11" ht="18" customHeight="1" x14ac:dyDescent="0.2">
      <c r="B23" s="361" t="s">
        <v>22</v>
      </c>
      <c r="C23" s="362"/>
      <c r="D23" s="363"/>
      <c r="E23" s="364">
        <v>1</v>
      </c>
      <c r="F23" s="365" t="s">
        <v>18</v>
      </c>
      <c r="G23" s="366">
        <v>0</v>
      </c>
      <c r="H23" s="367"/>
      <c r="I23" s="77"/>
      <c r="J23" s="77"/>
      <c r="K23" s="16"/>
    </row>
    <row r="24" spans="2:11" ht="18" customHeight="1" x14ac:dyDescent="0.2">
      <c r="B24" s="11" t="s">
        <v>23</v>
      </c>
      <c r="F24" s="58" t="s">
        <v>24</v>
      </c>
      <c r="G24" s="58"/>
      <c r="H24" s="51">
        <f>SUM(H16:H23)</f>
        <v>0</v>
      </c>
      <c r="I24" s="78"/>
      <c r="J24" s="78"/>
    </row>
    <row r="25" spans="2:11" ht="18" customHeight="1" x14ac:dyDescent="0.2">
      <c r="B25" s="12"/>
      <c r="C25" s="12"/>
      <c r="D25" s="12"/>
      <c r="E25" s="13"/>
      <c r="F25" s="58" t="s">
        <v>28</v>
      </c>
      <c r="G25" s="58"/>
      <c r="H25" s="52">
        <f>ROUNDDOWN((H16*G16+H17*G17+H18*G18+H19*G19+H20*G20+H21*G21+H22*G22+H23*G23),0)</f>
        <v>0</v>
      </c>
      <c r="I25" s="79"/>
      <c r="J25" s="79"/>
    </row>
    <row r="26" spans="2:11" ht="18" customHeight="1" x14ac:dyDescent="0.2">
      <c r="B26" s="12" t="s">
        <v>25</v>
      </c>
      <c r="C26" s="12" t="s">
        <v>26</v>
      </c>
      <c r="D26" s="12" t="s">
        <v>27</v>
      </c>
      <c r="E26" s="13"/>
      <c r="F26" s="58" t="s">
        <v>85</v>
      </c>
      <c r="G26" s="73"/>
      <c r="H26" s="55"/>
      <c r="I26" s="80"/>
      <c r="J26" s="81"/>
    </row>
    <row r="27" spans="2:11" ht="18" customHeight="1" x14ac:dyDescent="0.2">
      <c r="B27" s="14" t="s">
        <v>29</v>
      </c>
      <c r="C27" s="13">
        <f>SUMIF(G16:G23,10%,H16:H23)</f>
        <v>0</v>
      </c>
      <c r="D27" s="13">
        <f>ROUNDDOWN(C27*0.1,0)</f>
        <v>0</v>
      </c>
      <c r="E27" s="13"/>
      <c r="F27" s="58" t="s">
        <v>10</v>
      </c>
      <c r="G27" s="58"/>
      <c r="H27" s="52">
        <f>H24+H25+H26</f>
        <v>0</v>
      </c>
      <c r="I27" s="79"/>
      <c r="J27" s="79"/>
    </row>
    <row r="28" spans="2:11" ht="18" customHeight="1" x14ac:dyDescent="0.2">
      <c r="B28" s="14" t="s">
        <v>30</v>
      </c>
      <c r="C28" s="13">
        <f>SUMIF(G16:G23,8%,H16:H23)</f>
        <v>0</v>
      </c>
      <c r="D28" s="13">
        <f>ROUNDDOWN(C28*0.08,0)</f>
        <v>0</v>
      </c>
      <c r="E28" s="13"/>
      <c r="F28" s="13"/>
      <c r="I28" s="48"/>
    </row>
    <row r="29" spans="2:11" ht="18" customHeight="1" x14ac:dyDescent="0.2">
      <c r="B29" s="14" t="s">
        <v>31</v>
      </c>
      <c r="C29" s="13">
        <f>SUMIF(G16:G23,0%,H16:H23)</f>
        <v>0</v>
      </c>
      <c r="D29" s="13">
        <v>0</v>
      </c>
      <c r="E29" s="13"/>
      <c r="F29" s="13"/>
    </row>
    <row r="30" spans="2:11" ht="14.25" customHeight="1" x14ac:dyDescent="0.2"/>
    <row r="31" spans="2:11" ht="18" customHeight="1" x14ac:dyDescent="0.2">
      <c r="B31" s="1" t="s">
        <v>32</v>
      </c>
    </row>
    <row r="32" spans="2:11" ht="18" customHeight="1" x14ac:dyDescent="0.2">
      <c r="B32" s="4" t="s">
        <v>33</v>
      </c>
      <c r="C32" s="49"/>
      <c r="D32" s="49"/>
      <c r="E32" s="49"/>
      <c r="F32" s="49"/>
      <c r="G32" s="49"/>
      <c r="H32" s="49"/>
    </row>
    <row r="33" spans="2:2" ht="18" customHeight="1" x14ac:dyDescent="0.2">
      <c r="B33" s="1" t="s">
        <v>34</v>
      </c>
    </row>
    <row r="34" spans="2:2" ht="18" customHeight="1" x14ac:dyDescent="0.2">
      <c r="B34" s="1" t="s">
        <v>35</v>
      </c>
    </row>
    <row r="36" spans="2:2" s="343" customFormat="1" ht="18" customHeight="1" x14ac:dyDescent="0.2"/>
    <row r="37" spans="2:2" s="343" customFormat="1" ht="18" customHeight="1" x14ac:dyDescent="0.2"/>
    <row r="38" spans="2:2" s="343" customFormat="1" ht="18" customHeight="1" x14ac:dyDescent="0.2"/>
    <row r="39" spans="2:2" s="343" customFormat="1" ht="18" customHeight="1" x14ac:dyDescent="0.2"/>
    <row r="40" spans="2:2" s="343" customFormat="1" ht="18" customHeight="1" x14ac:dyDescent="0.2"/>
    <row r="41" spans="2:2" s="343" customFormat="1" ht="18" customHeight="1" x14ac:dyDescent="0.2"/>
    <row r="42" spans="2:2" s="343" customFormat="1" ht="18" customHeight="1" x14ac:dyDescent="0.2"/>
    <row r="43" spans="2:2" s="343" customFormat="1" ht="18" customHeight="1" x14ac:dyDescent="0.2"/>
    <row r="44" spans="2:2" s="343" customFormat="1" ht="18" customHeight="1" x14ac:dyDescent="0.2"/>
    <row r="45" spans="2:2" s="343" customFormat="1" ht="18" customHeight="1" x14ac:dyDescent="0.2"/>
    <row r="46" spans="2:2" s="343" customFormat="1" ht="18" customHeight="1" x14ac:dyDescent="0.2"/>
    <row r="47" spans="2:2" s="343" customFormat="1" ht="18" customHeight="1" x14ac:dyDescent="0.2"/>
    <row r="48" spans="2:2" s="343" customFormat="1" ht="18" customHeight="1" x14ac:dyDescent="0.2"/>
    <row r="49" s="343" customFormat="1" ht="18" customHeight="1" x14ac:dyDescent="0.2"/>
    <row r="50" s="343" customFormat="1" ht="18" customHeight="1" x14ac:dyDescent="0.2"/>
    <row r="51" s="343" customFormat="1" ht="18" customHeight="1" x14ac:dyDescent="0.2"/>
    <row r="52" s="343" customFormat="1" ht="18" customHeight="1" x14ac:dyDescent="0.2"/>
    <row r="53" s="343" customFormat="1" ht="18" customHeight="1" x14ac:dyDescent="0.2"/>
    <row r="54" s="343" customFormat="1" ht="18" customHeight="1" x14ac:dyDescent="0.2"/>
    <row r="55" s="343" customFormat="1" ht="18" customHeight="1" x14ac:dyDescent="0.2"/>
    <row r="56" s="343" customFormat="1" ht="18" customHeight="1" x14ac:dyDescent="0.2"/>
    <row r="57" s="343" customFormat="1" ht="18" customHeight="1" x14ac:dyDescent="0.2"/>
    <row r="58" s="343" customFormat="1" ht="18" customHeight="1" x14ac:dyDescent="0.2"/>
    <row r="59" s="343" customFormat="1" ht="18" customHeight="1" x14ac:dyDescent="0.2"/>
    <row r="60" s="343" customFormat="1" ht="18" customHeight="1" x14ac:dyDescent="0.2"/>
    <row r="61" s="343" customFormat="1" ht="18" customHeight="1" x14ac:dyDescent="0.2"/>
    <row r="62" s="343" customFormat="1" ht="18" customHeight="1" x14ac:dyDescent="0.2"/>
    <row r="63" s="343" customFormat="1" ht="18" customHeight="1" x14ac:dyDescent="0.2"/>
    <row r="64" s="343" customFormat="1" ht="18" customHeight="1" x14ac:dyDescent="0.2"/>
    <row r="65" s="343" customFormat="1" ht="18" customHeight="1" x14ac:dyDescent="0.2"/>
    <row r="66" s="343" customFormat="1" ht="18" customHeight="1" x14ac:dyDescent="0.2"/>
    <row r="67" s="343" customFormat="1" ht="18" customHeight="1" x14ac:dyDescent="0.2"/>
    <row r="68" s="343" customFormat="1" ht="18" customHeight="1" x14ac:dyDescent="0.2"/>
    <row r="69" s="343" customFormat="1" ht="18" customHeight="1" x14ac:dyDescent="0.2"/>
    <row r="70" s="343" customFormat="1" ht="18" customHeight="1" x14ac:dyDescent="0.2"/>
    <row r="71" s="343" customFormat="1" ht="18" customHeight="1" x14ac:dyDescent="0.2"/>
    <row r="72" s="343" customFormat="1" ht="18" customHeight="1" x14ac:dyDescent="0.2"/>
    <row r="73" s="343" customFormat="1" ht="18" customHeight="1" x14ac:dyDescent="0.2"/>
    <row r="74" s="343" customFormat="1" ht="18" customHeight="1" x14ac:dyDescent="0.2"/>
    <row r="75" s="343" customFormat="1" ht="18" customHeight="1" x14ac:dyDescent="0.2"/>
    <row r="76" s="343" customFormat="1" ht="18" customHeight="1" x14ac:dyDescent="0.2"/>
    <row r="77" s="343" customFormat="1" ht="18" customHeight="1" x14ac:dyDescent="0.2"/>
    <row r="78" s="343" customFormat="1" ht="18" customHeight="1" x14ac:dyDescent="0.2"/>
    <row r="79" s="343" customFormat="1" ht="18" customHeight="1" x14ac:dyDescent="0.2"/>
    <row r="80" s="343" customFormat="1" ht="18" customHeight="1" x14ac:dyDescent="0.2"/>
    <row r="81" s="343" customFormat="1" ht="18" customHeight="1" x14ac:dyDescent="0.2"/>
    <row r="82" s="343" customFormat="1" ht="18" customHeight="1" x14ac:dyDescent="0.2"/>
    <row r="83" s="343" customFormat="1" ht="18" customHeight="1" x14ac:dyDescent="0.2"/>
    <row r="84" s="343" customFormat="1" ht="18" customHeight="1" x14ac:dyDescent="0.2"/>
    <row r="85" s="343" customFormat="1" ht="18" customHeight="1" x14ac:dyDescent="0.2"/>
    <row r="86" s="343" customFormat="1" ht="18" customHeight="1" x14ac:dyDescent="0.2"/>
    <row r="87" s="343" customFormat="1" ht="18" customHeight="1" x14ac:dyDescent="0.2"/>
    <row r="88" s="343" customFormat="1" ht="18" customHeight="1" x14ac:dyDescent="0.2"/>
    <row r="89" s="343" customFormat="1" ht="18" customHeight="1" x14ac:dyDescent="0.2"/>
    <row r="90" s="343" customFormat="1" ht="18" customHeight="1" x14ac:dyDescent="0.2"/>
    <row r="91" s="343" customFormat="1" ht="18" customHeight="1" x14ac:dyDescent="0.2"/>
    <row r="92" s="343" customFormat="1" ht="18" customHeight="1" x14ac:dyDescent="0.2"/>
    <row r="93" s="343" customFormat="1" ht="18" customHeight="1" x14ac:dyDescent="0.2"/>
    <row r="94" s="343" customFormat="1" ht="18" customHeight="1" x14ac:dyDescent="0.2"/>
    <row r="95" s="343" customFormat="1" ht="18" customHeight="1" x14ac:dyDescent="0.2"/>
    <row r="96" s="343" customFormat="1" ht="18" customHeight="1" x14ac:dyDescent="0.2"/>
    <row r="97" s="343" customFormat="1" ht="18" customHeight="1" x14ac:dyDescent="0.2"/>
    <row r="98" s="343" customFormat="1" ht="18" customHeight="1" x14ac:dyDescent="0.2"/>
    <row r="99" s="343" customFormat="1" ht="18" customHeight="1" x14ac:dyDescent="0.2"/>
    <row r="100" s="343" customFormat="1" ht="18" customHeight="1" x14ac:dyDescent="0.2"/>
    <row r="101" s="343" customFormat="1" ht="18" customHeight="1" x14ac:dyDescent="0.2"/>
    <row r="102" s="343" customFormat="1" ht="18" customHeight="1" x14ac:dyDescent="0.2"/>
    <row r="103" s="343" customFormat="1" ht="18" customHeight="1" x14ac:dyDescent="0.2"/>
    <row r="104" s="343" customFormat="1" ht="18" customHeight="1" x14ac:dyDescent="0.2"/>
    <row r="105" s="343" customFormat="1" ht="18" customHeight="1" x14ac:dyDescent="0.2"/>
    <row r="106" s="343" customFormat="1" ht="18" customHeight="1" x14ac:dyDescent="0.2"/>
    <row r="107" s="343" customFormat="1" ht="18" customHeight="1" x14ac:dyDescent="0.2"/>
    <row r="108" s="343" customFormat="1" ht="18" customHeight="1" x14ac:dyDescent="0.2"/>
    <row r="109" s="343" customFormat="1" ht="18" customHeight="1" x14ac:dyDescent="0.2"/>
    <row r="110" s="343" customFormat="1" ht="18" customHeight="1" x14ac:dyDescent="0.2"/>
    <row r="111" s="343" customFormat="1" ht="18" customHeight="1" x14ac:dyDescent="0.2"/>
    <row r="112" s="343" customFormat="1" ht="18" customHeight="1" x14ac:dyDescent="0.2"/>
    <row r="113" s="343" customFormat="1" ht="18" customHeight="1" x14ac:dyDescent="0.2"/>
    <row r="114" s="343" customFormat="1" ht="18" customHeight="1" x14ac:dyDescent="0.2"/>
    <row r="115" s="343" customFormat="1" ht="18" customHeight="1" x14ac:dyDescent="0.2"/>
    <row r="116" s="343" customFormat="1" ht="18" customHeight="1" x14ac:dyDescent="0.2"/>
    <row r="117" s="343" customFormat="1" ht="18" customHeight="1" x14ac:dyDescent="0.2"/>
    <row r="118" s="343" customFormat="1" ht="18" customHeight="1" x14ac:dyDescent="0.2"/>
    <row r="119" s="343" customFormat="1" ht="18" customHeight="1" x14ac:dyDescent="0.2"/>
    <row r="120" s="343" customFormat="1" ht="18" customHeight="1" x14ac:dyDescent="0.2"/>
    <row r="121" s="343" customFormat="1" ht="18" customHeight="1" x14ac:dyDescent="0.2"/>
    <row r="122" s="343" customFormat="1" ht="18" customHeight="1" x14ac:dyDescent="0.2"/>
    <row r="123" s="343" customFormat="1" ht="18" customHeight="1" x14ac:dyDescent="0.2"/>
    <row r="124" s="343" customFormat="1" ht="18" customHeight="1" x14ac:dyDescent="0.2"/>
    <row r="125" s="343" customFormat="1" ht="18" customHeight="1" x14ac:dyDescent="0.2"/>
    <row r="126" s="343" customFormat="1" ht="18" customHeight="1" x14ac:dyDescent="0.2"/>
    <row r="127" s="343" customFormat="1" ht="18" customHeight="1" x14ac:dyDescent="0.2"/>
    <row r="128" s="343" customFormat="1" ht="18" customHeight="1" x14ac:dyDescent="0.2"/>
    <row r="129" s="343" customFormat="1" ht="18" customHeight="1" x14ac:dyDescent="0.2"/>
    <row r="130" s="343" customFormat="1" ht="18" customHeight="1" x14ac:dyDescent="0.2"/>
    <row r="131" s="343" customFormat="1" ht="18" customHeight="1" x14ac:dyDescent="0.2"/>
    <row r="132" s="343" customFormat="1" ht="18" customHeight="1" x14ac:dyDescent="0.2"/>
    <row r="133" s="343" customFormat="1" ht="18" customHeight="1" x14ac:dyDescent="0.2"/>
    <row r="134" s="343" customFormat="1" ht="18" customHeight="1" x14ac:dyDescent="0.2"/>
    <row r="135" s="343" customFormat="1" ht="18" customHeight="1" x14ac:dyDescent="0.2"/>
    <row r="136" s="343" customFormat="1" ht="18" customHeight="1" x14ac:dyDescent="0.2"/>
    <row r="137" s="343" customFormat="1" ht="18" customHeight="1" x14ac:dyDescent="0.2"/>
    <row r="138" s="343" customFormat="1" ht="18" customHeight="1" x14ac:dyDescent="0.2"/>
    <row r="139" s="343" customFormat="1" ht="18" customHeight="1" x14ac:dyDescent="0.2"/>
    <row r="140" s="343" customFormat="1" ht="18" customHeight="1" x14ac:dyDescent="0.2"/>
    <row r="141" s="343" customFormat="1" ht="18" customHeight="1" x14ac:dyDescent="0.2"/>
  </sheetData>
  <sheetProtection algorithmName="SHA-512" hashValue="B7MeMQjDApqpicb0npLinuaffkwEaO+PtRTG+EEq0N24DrsP1LT3SsptdZ3U1D+lq6EYN/bmZpjzd/NtOGy3zw==" saltValue="LOgbYyxVq/fdGrcyyqfhOw==" spinCount="100000" sheet="1" selectLockedCells="1"/>
  <mergeCells count="41">
    <mergeCell ref="I24:J24"/>
    <mergeCell ref="I25:J25"/>
    <mergeCell ref="I27:J27"/>
    <mergeCell ref="I26:J26"/>
    <mergeCell ref="H6:J6"/>
    <mergeCell ref="H7:J7"/>
    <mergeCell ref="H8:J8"/>
    <mergeCell ref="H9:J9"/>
    <mergeCell ref="H10:J10"/>
    <mergeCell ref="H11:J11"/>
    <mergeCell ref="H12:J12"/>
    <mergeCell ref="I15:J15"/>
    <mergeCell ref="I16:J16"/>
    <mergeCell ref="B2:J2"/>
    <mergeCell ref="B23:D23"/>
    <mergeCell ref="B15:D15"/>
    <mergeCell ref="B16:D16"/>
    <mergeCell ref="D9:E9"/>
    <mergeCell ref="D8:E8"/>
    <mergeCell ref="D7:E7"/>
    <mergeCell ref="I17:J17"/>
    <mergeCell ref="I18:J18"/>
    <mergeCell ref="I19:J19"/>
    <mergeCell ref="I20:J20"/>
    <mergeCell ref="I21:J21"/>
    <mergeCell ref="I22:J22"/>
    <mergeCell ref="I23:J23"/>
    <mergeCell ref="F24:G24"/>
    <mergeCell ref="F25:G25"/>
    <mergeCell ref="F27:G27"/>
    <mergeCell ref="B3:G4"/>
    <mergeCell ref="B12:B13"/>
    <mergeCell ref="B17:D17"/>
    <mergeCell ref="B22:D22"/>
    <mergeCell ref="B21:D21"/>
    <mergeCell ref="B20:D20"/>
    <mergeCell ref="B19:D19"/>
    <mergeCell ref="B18:D18"/>
    <mergeCell ref="C12:E13"/>
    <mergeCell ref="C10:E10"/>
    <mergeCell ref="F26:G26"/>
  </mergeCells>
  <phoneticPr fontId="1"/>
  <dataValidations count="1">
    <dataValidation type="list" allowBlank="1" showInputMessage="1" showErrorMessage="1" sqref="G16:G23" xr:uid="{4CC25646-A04B-4EDF-B05D-296362F1BAB2}">
      <formula1>"10%,8%,0%"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H505"/>
  <sheetViews>
    <sheetView zoomScaleNormal="100" workbookViewId="0">
      <selection activeCell="BB18" sqref="BB18:BJ23"/>
    </sheetView>
  </sheetViews>
  <sheetFormatPr defaultColWidth="9.109375" defaultRowHeight="13.2" x14ac:dyDescent="0.2"/>
  <cols>
    <col min="1" max="1" width="1.33203125" style="18" customWidth="1"/>
    <col min="2" max="10" width="2" style="18" customWidth="1"/>
    <col min="11" max="19" width="1.44140625" style="18" customWidth="1"/>
    <col min="20" max="33" width="1.6640625" style="18" customWidth="1"/>
    <col min="34" max="110" width="1.44140625" style="18" customWidth="1"/>
    <col min="111" max="113" width="8.88671875" style="18" customWidth="1"/>
    <col min="114" max="114" width="9.109375" style="18" customWidth="1"/>
    <col min="115" max="16384" width="9.109375" style="18"/>
  </cols>
  <sheetData>
    <row r="1" spans="1:111" ht="6" customHeight="1" x14ac:dyDescent="0.2">
      <c r="CE1" s="19"/>
      <c r="CX1" s="20"/>
      <c r="CY1" s="20"/>
      <c r="DE1" s="21"/>
      <c r="DF1" s="21"/>
      <c r="DG1" s="22"/>
    </row>
    <row r="2" spans="1:111" ht="6" customHeight="1" x14ac:dyDescent="0.2">
      <c r="A2" s="23"/>
      <c r="B2" s="121" t="str">
        <f>総括請求書!B3</f>
        <v>中村土木株式会社　御中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23"/>
      <c r="AL2" s="23"/>
      <c r="AM2" s="161" t="s">
        <v>36</v>
      </c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23"/>
      <c r="BZ2" s="23"/>
      <c r="CA2" s="295" t="str">
        <f>総括請求書!H6</f>
        <v>郵便番号　　　　-</v>
      </c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7"/>
      <c r="DE2" s="21"/>
      <c r="DF2" s="21"/>
      <c r="DG2" s="22"/>
    </row>
    <row r="3" spans="1:111" ht="6" customHeight="1" x14ac:dyDescent="0.2">
      <c r="A3" s="23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23"/>
      <c r="AL3" s="23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23"/>
      <c r="BZ3" s="23"/>
      <c r="CA3" s="298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300"/>
      <c r="DE3" s="21"/>
      <c r="DF3" s="21"/>
      <c r="DG3" s="22"/>
    </row>
    <row r="4" spans="1:111" ht="6" customHeight="1" x14ac:dyDescent="0.2">
      <c r="A4" s="23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23"/>
      <c r="AL4" s="23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23"/>
      <c r="BZ4" s="23"/>
      <c r="CA4" s="298" t="str">
        <f>総括請求書!H7</f>
        <v>　</v>
      </c>
      <c r="CB4" s="299"/>
      <c r="CC4" s="299"/>
      <c r="CD4" s="299"/>
      <c r="CE4" s="299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300"/>
      <c r="DE4" s="21"/>
      <c r="DF4" s="21"/>
      <c r="DG4" s="22"/>
    </row>
    <row r="5" spans="1:111" ht="6" customHeight="1" x14ac:dyDescent="0.2">
      <c r="A5" s="23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23"/>
      <c r="AL5" s="23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23"/>
      <c r="BZ5" s="23"/>
      <c r="CA5" s="298"/>
      <c r="CB5" s="299"/>
      <c r="CC5" s="299"/>
      <c r="CD5" s="299"/>
      <c r="CE5" s="299"/>
      <c r="CF5" s="299"/>
      <c r="CG5" s="299"/>
      <c r="CH5" s="299"/>
      <c r="CI5" s="299"/>
      <c r="CJ5" s="299"/>
      <c r="CK5" s="299"/>
      <c r="CL5" s="299"/>
      <c r="CM5" s="299"/>
      <c r="CN5" s="299"/>
      <c r="CO5" s="299"/>
      <c r="CP5" s="299"/>
      <c r="CQ5" s="299"/>
      <c r="CR5" s="299"/>
      <c r="CS5" s="299"/>
      <c r="CT5" s="299"/>
      <c r="CU5" s="299"/>
      <c r="CV5" s="299"/>
      <c r="CW5" s="299"/>
      <c r="CX5" s="299"/>
      <c r="CY5" s="299"/>
      <c r="CZ5" s="299"/>
      <c r="DA5" s="299"/>
      <c r="DB5" s="299"/>
      <c r="DC5" s="300"/>
      <c r="DE5" s="21"/>
      <c r="DF5" s="21"/>
      <c r="DG5" s="22"/>
    </row>
    <row r="6" spans="1:111" ht="6" customHeight="1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N6" s="23"/>
      <c r="AO6" s="23"/>
      <c r="AP6" s="23"/>
      <c r="AQ6" s="23"/>
      <c r="AR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98" t="str">
        <f>総括請求書!H8</f>
        <v>　</v>
      </c>
      <c r="CB6" s="299"/>
      <c r="CC6" s="299"/>
      <c r="CD6" s="299"/>
      <c r="CE6" s="299"/>
      <c r="CF6" s="299"/>
      <c r="CG6" s="299"/>
      <c r="CH6" s="299"/>
      <c r="CI6" s="299"/>
      <c r="CJ6" s="299"/>
      <c r="CK6" s="299"/>
      <c r="CL6" s="299"/>
      <c r="CM6" s="299"/>
      <c r="CN6" s="299"/>
      <c r="CO6" s="299"/>
      <c r="CP6" s="299"/>
      <c r="CQ6" s="299"/>
      <c r="CR6" s="299"/>
      <c r="CS6" s="299"/>
      <c r="CT6" s="299"/>
      <c r="CU6" s="299"/>
      <c r="CV6" s="299"/>
      <c r="CW6" s="299"/>
      <c r="CX6" s="299"/>
      <c r="CY6" s="299"/>
      <c r="CZ6" s="299"/>
      <c r="DA6" s="299"/>
      <c r="DB6" s="299"/>
      <c r="DC6" s="300"/>
      <c r="DE6" s="21"/>
      <c r="DF6" s="21"/>
      <c r="DG6" s="22"/>
    </row>
    <row r="7" spans="1:111" ht="6" customHeight="1" x14ac:dyDescent="0.2"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CA7" s="301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3"/>
      <c r="DE7" s="22"/>
      <c r="DF7" s="21"/>
      <c r="DG7" s="22"/>
    </row>
    <row r="8" spans="1:111" ht="6" customHeight="1" thickBot="1" x14ac:dyDescent="0.25">
      <c r="BC8" s="25"/>
      <c r="BD8" s="25"/>
      <c r="BE8" s="25"/>
      <c r="BF8" s="25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DE8" s="22"/>
      <c r="DF8" s="22"/>
      <c r="DG8" s="22"/>
    </row>
    <row r="9" spans="1:111" ht="6" customHeight="1" x14ac:dyDescent="0.2">
      <c r="B9" s="160" t="s">
        <v>37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W9" s="27"/>
      <c r="AX9" s="27"/>
      <c r="AY9" s="27"/>
      <c r="AZ9" s="27"/>
      <c r="BA9" s="27"/>
      <c r="BB9" s="27"/>
      <c r="BC9" s="25"/>
      <c r="BD9" s="25"/>
      <c r="BE9" s="25"/>
      <c r="BF9" s="25"/>
      <c r="BJ9" s="177" t="s">
        <v>38</v>
      </c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9"/>
      <c r="BY9" s="315" t="s">
        <v>39</v>
      </c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70" t="s">
        <v>40</v>
      </c>
      <c r="CK9" s="178"/>
      <c r="CL9" s="178"/>
      <c r="CM9" s="271"/>
      <c r="CN9" s="26"/>
      <c r="CO9" s="285">
        <v>2023</v>
      </c>
      <c r="CP9" s="286"/>
      <c r="CQ9" s="286"/>
      <c r="CR9" s="286"/>
      <c r="CS9" s="286"/>
      <c r="CT9" s="286"/>
      <c r="CU9" s="291" t="s">
        <v>41</v>
      </c>
      <c r="CV9" s="291"/>
      <c r="CW9" s="286">
        <v>10</v>
      </c>
      <c r="CX9" s="286"/>
      <c r="CY9" s="286"/>
      <c r="CZ9" s="291" t="s">
        <v>42</v>
      </c>
      <c r="DA9" s="291"/>
      <c r="DB9" s="291"/>
      <c r="DC9" s="293"/>
    </row>
    <row r="10" spans="1:111" ht="6" customHeight="1" x14ac:dyDescent="0.2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W10" s="27"/>
      <c r="AX10" s="27"/>
      <c r="AY10" s="27"/>
      <c r="AZ10" s="27"/>
      <c r="BA10" s="27"/>
      <c r="BB10" s="27"/>
      <c r="BC10" s="25"/>
      <c r="BD10" s="25"/>
      <c r="BE10" s="25"/>
      <c r="BF10" s="25"/>
      <c r="BJ10" s="180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2"/>
      <c r="BY10" s="272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272"/>
      <c r="CK10" s="181"/>
      <c r="CL10" s="181"/>
      <c r="CM10" s="273"/>
      <c r="CN10" s="28"/>
      <c r="CO10" s="287"/>
      <c r="CP10" s="288"/>
      <c r="CQ10" s="288"/>
      <c r="CR10" s="288"/>
      <c r="CS10" s="288"/>
      <c r="CT10" s="288"/>
      <c r="CU10" s="181"/>
      <c r="CV10" s="181"/>
      <c r="CW10" s="288"/>
      <c r="CX10" s="288"/>
      <c r="CY10" s="288"/>
      <c r="CZ10" s="181"/>
      <c r="DA10" s="181"/>
      <c r="DB10" s="181"/>
      <c r="DC10" s="182"/>
      <c r="DE10" s="29"/>
      <c r="DF10" s="29"/>
      <c r="DG10" s="30"/>
    </row>
    <row r="11" spans="1:111" ht="6" customHeight="1" thickBot="1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2"/>
      <c r="AF11" s="32"/>
      <c r="AG11" s="32"/>
      <c r="AH11" s="32"/>
      <c r="AI11" s="32"/>
      <c r="AJ11" s="32"/>
      <c r="BJ11" s="183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5"/>
      <c r="BY11" s="316"/>
      <c r="BZ11" s="292"/>
      <c r="CA11" s="292"/>
      <c r="CB11" s="292"/>
      <c r="CC11" s="292"/>
      <c r="CD11" s="292"/>
      <c r="CE11" s="292"/>
      <c r="CF11" s="292"/>
      <c r="CG11" s="292"/>
      <c r="CH11" s="292"/>
      <c r="CI11" s="292"/>
      <c r="CJ11" s="274"/>
      <c r="CK11" s="184"/>
      <c r="CL11" s="184"/>
      <c r="CM11" s="275"/>
      <c r="CN11" s="28"/>
      <c r="CO11" s="289"/>
      <c r="CP11" s="290"/>
      <c r="CQ11" s="290"/>
      <c r="CR11" s="290"/>
      <c r="CS11" s="290"/>
      <c r="CT11" s="290"/>
      <c r="CU11" s="292"/>
      <c r="CV11" s="292"/>
      <c r="CW11" s="290"/>
      <c r="CX11" s="290"/>
      <c r="CY11" s="290"/>
      <c r="CZ11" s="292"/>
      <c r="DA11" s="292"/>
      <c r="DB11" s="292"/>
      <c r="DC11" s="294"/>
      <c r="DE11" s="29"/>
      <c r="DF11" s="29"/>
      <c r="DG11" s="30"/>
    </row>
    <row r="12" spans="1:111" ht="6" customHeight="1" thickBot="1" x14ac:dyDescent="0.25">
      <c r="A12" s="33"/>
      <c r="AK12" s="34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6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E12" s="29"/>
      <c r="DF12" s="29"/>
      <c r="DG12" s="30"/>
    </row>
    <row r="13" spans="1:111" ht="6" customHeight="1" x14ac:dyDescent="0.2">
      <c r="A13" s="33"/>
      <c r="B13" s="162" t="s">
        <v>43</v>
      </c>
      <c r="C13" s="163"/>
      <c r="D13" s="163"/>
      <c r="E13" s="163"/>
      <c r="F13" s="163"/>
      <c r="G13" s="163"/>
      <c r="H13" s="163"/>
      <c r="I13" s="163"/>
      <c r="J13" s="164"/>
      <c r="K13" s="276" t="s">
        <v>44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6" t="s">
        <v>45</v>
      </c>
      <c r="AC13" s="277"/>
      <c r="AD13" s="282"/>
      <c r="AE13" s="252" t="s">
        <v>46</v>
      </c>
      <c r="AF13" s="253"/>
      <c r="AG13" s="253"/>
      <c r="AH13" s="253"/>
      <c r="AI13" s="253"/>
      <c r="AJ13" s="253"/>
      <c r="AK13" s="253"/>
      <c r="AL13" s="253"/>
      <c r="AM13" s="254"/>
      <c r="AN13" s="171" t="s">
        <v>47</v>
      </c>
      <c r="AO13" s="172"/>
      <c r="AP13" s="172"/>
      <c r="AQ13" s="172"/>
      <c r="AR13" s="172"/>
      <c r="AS13" s="276" t="s">
        <v>48</v>
      </c>
      <c r="AT13" s="277"/>
      <c r="AU13" s="277"/>
      <c r="AV13" s="277"/>
      <c r="AW13" s="277"/>
      <c r="AX13" s="277"/>
      <c r="AY13" s="277"/>
      <c r="AZ13" s="277"/>
      <c r="BA13" s="282"/>
      <c r="BB13" s="258" t="s">
        <v>49</v>
      </c>
      <c r="BC13" s="259"/>
      <c r="BD13" s="259"/>
      <c r="BE13" s="259"/>
      <c r="BF13" s="259"/>
      <c r="BG13" s="259"/>
      <c r="BH13" s="259"/>
      <c r="BI13" s="259"/>
      <c r="BJ13" s="312"/>
      <c r="BK13" s="258" t="s">
        <v>50</v>
      </c>
      <c r="BL13" s="259"/>
      <c r="BM13" s="259"/>
      <c r="BN13" s="259"/>
      <c r="BO13" s="259"/>
      <c r="BP13" s="259"/>
      <c r="BQ13" s="259"/>
      <c r="BR13" s="259"/>
      <c r="BS13" s="260"/>
      <c r="BT13" s="310" t="s">
        <v>51</v>
      </c>
      <c r="BU13" s="310"/>
      <c r="BV13" s="310"/>
      <c r="BW13" s="310"/>
      <c r="BX13" s="310"/>
      <c r="BY13" s="310"/>
      <c r="BZ13" s="310"/>
      <c r="CA13" s="310"/>
      <c r="CB13" s="311"/>
      <c r="CC13" s="267" t="s">
        <v>52</v>
      </c>
      <c r="CD13" s="268"/>
      <c r="CE13" s="268"/>
      <c r="CF13" s="268"/>
      <c r="CG13" s="268"/>
      <c r="CH13" s="268"/>
      <c r="CI13" s="268"/>
      <c r="CJ13" s="268"/>
      <c r="CK13" s="269"/>
      <c r="CL13" s="309" t="s">
        <v>53</v>
      </c>
      <c r="CM13" s="310"/>
      <c r="CN13" s="310"/>
      <c r="CO13" s="310"/>
      <c r="CP13" s="310"/>
      <c r="CQ13" s="310"/>
      <c r="CR13" s="310"/>
      <c r="CS13" s="310"/>
      <c r="CT13" s="311"/>
      <c r="CU13" s="304" t="s">
        <v>54</v>
      </c>
      <c r="CV13" s="305"/>
      <c r="CW13" s="305"/>
      <c r="CX13" s="305"/>
      <c r="CY13" s="305"/>
      <c r="CZ13" s="305"/>
      <c r="DA13" s="305"/>
      <c r="DB13" s="305"/>
      <c r="DC13" s="306"/>
      <c r="DE13" s="29"/>
      <c r="DF13" s="29"/>
      <c r="DG13" s="30"/>
    </row>
    <row r="14" spans="1:111" ht="6" customHeight="1" x14ac:dyDescent="0.2">
      <c r="A14" s="33"/>
      <c r="B14" s="165"/>
      <c r="C14" s="166"/>
      <c r="D14" s="166"/>
      <c r="E14" s="166"/>
      <c r="F14" s="166"/>
      <c r="G14" s="166"/>
      <c r="H14" s="166"/>
      <c r="I14" s="166"/>
      <c r="J14" s="167"/>
      <c r="K14" s="278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8"/>
      <c r="AC14" s="279"/>
      <c r="AD14" s="283"/>
      <c r="AE14" s="255"/>
      <c r="AF14" s="256"/>
      <c r="AG14" s="256"/>
      <c r="AH14" s="256"/>
      <c r="AI14" s="256"/>
      <c r="AJ14" s="256"/>
      <c r="AK14" s="256"/>
      <c r="AL14" s="256"/>
      <c r="AM14" s="257"/>
      <c r="AN14" s="173"/>
      <c r="AO14" s="174"/>
      <c r="AP14" s="174"/>
      <c r="AQ14" s="174"/>
      <c r="AR14" s="174"/>
      <c r="AS14" s="278"/>
      <c r="AT14" s="279"/>
      <c r="AU14" s="279"/>
      <c r="AV14" s="279"/>
      <c r="AW14" s="279"/>
      <c r="AX14" s="279"/>
      <c r="AY14" s="279"/>
      <c r="AZ14" s="279"/>
      <c r="BA14" s="283"/>
      <c r="BB14" s="261"/>
      <c r="BC14" s="262"/>
      <c r="BD14" s="262"/>
      <c r="BE14" s="262"/>
      <c r="BF14" s="262"/>
      <c r="BG14" s="262"/>
      <c r="BH14" s="262"/>
      <c r="BI14" s="262"/>
      <c r="BJ14" s="313"/>
      <c r="BK14" s="261"/>
      <c r="BL14" s="262"/>
      <c r="BM14" s="262"/>
      <c r="BN14" s="262"/>
      <c r="BO14" s="262"/>
      <c r="BP14" s="262"/>
      <c r="BQ14" s="262"/>
      <c r="BR14" s="262"/>
      <c r="BS14" s="263"/>
      <c r="BT14" s="279"/>
      <c r="BU14" s="279"/>
      <c r="BV14" s="279"/>
      <c r="BW14" s="279"/>
      <c r="BX14" s="279"/>
      <c r="BY14" s="279"/>
      <c r="BZ14" s="279"/>
      <c r="CA14" s="279"/>
      <c r="CB14" s="283"/>
      <c r="CC14" s="255"/>
      <c r="CD14" s="256"/>
      <c r="CE14" s="256"/>
      <c r="CF14" s="256"/>
      <c r="CG14" s="256"/>
      <c r="CH14" s="256"/>
      <c r="CI14" s="256"/>
      <c r="CJ14" s="256"/>
      <c r="CK14" s="257"/>
      <c r="CL14" s="278"/>
      <c r="CM14" s="279"/>
      <c r="CN14" s="279"/>
      <c r="CO14" s="279"/>
      <c r="CP14" s="279"/>
      <c r="CQ14" s="279"/>
      <c r="CR14" s="279"/>
      <c r="CS14" s="279"/>
      <c r="CT14" s="283"/>
      <c r="CU14" s="307"/>
      <c r="CV14" s="166"/>
      <c r="CW14" s="166"/>
      <c r="CX14" s="166"/>
      <c r="CY14" s="166"/>
      <c r="CZ14" s="166"/>
      <c r="DA14" s="166"/>
      <c r="DB14" s="166"/>
      <c r="DC14" s="167"/>
      <c r="DE14" s="30"/>
      <c r="DF14" s="29"/>
      <c r="DG14" s="30"/>
    </row>
    <row r="15" spans="1:111" ht="6" customHeight="1" x14ac:dyDescent="0.2">
      <c r="A15" s="33"/>
      <c r="B15" s="165"/>
      <c r="C15" s="166"/>
      <c r="D15" s="166"/>
      <c r="E15" s="166"/>
      <c r="F15" s="166"/>
      <c r="G15" s="166"/>
      <c r="H15" s="166"/>
      <c r="I15" s="166"/>
      <c r="J15" s="167"/>
      <c r="K15" s="278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8"/>
      <c r="AC15" s="279"/>
      <c r="AD15" s="283"/>
      <c r="AE15" s="255"/>
      <c r="AF15" s="256"/>
      <c r="AG15" s="256"/>
      <c r="AH15" s="256"/>
      <c r="AI15" s="256"/>
      <c r="AJ15" s="256"/>
      <c r="AK15" s="256"/>
      <c r="AL15" s="256"/>
      <c r="AM15" s="257"/>
      <c r="AN15" s="173"/>
      <c r="AO15" s="174"/>
      <c r="AP15" s="174"/>
      <c r="AQ15" s="174"/>
      <c r="AR15" s="174"/>
      <c r="AS15" s="278"/>
      <c r="AT15" s="279"/>
      <c r="AU15" s="279"/>
      <c r="AV15" s="279"/>
      <c r="AW15" s="279"/>
      <c r="AX15" s="279"/>
      <c r="AY15" s="279"/>
      <c r="AZ15" s="279"/>
      <c r="BA15" s="283"/>
      <c r="BB15" s="261"/>
      <c r="BC15" s="262"/>
      <c r="BD15" s="262"/>
      <c r="BE15" s="262"/>
      <c r="BF15" s="262"/>
      <c r="BG15" s="262"/>
      <c r="BH15" s="262"/>
      <c r="BI15" s="262"/>
      <c r="BJ15" s="313"/>
      <c r="BK15" s="261"/>
      <c r="BL15" s="262"/>
      <c r="BM15" s="262"/>
      <c r="BN15" s="262"/>
      <c r="BO15" s="262"/>
      <c r="BP15" s="262"/>
      <c r="BQ15" s="262"/>
      <c r="BR15" s="262"/>
      <c r="BS15" s="263"/>
      <c r="BT15" s="279"/>
      <c r="BU15" s="279"/>
      <c r="BV15" s="279"/>
      <c r="BW15" s="279"/>
      <c r="BX15" s="279"/>
      <c r="BY15" s="279"/>
      <c r="BZ15" s="279"/>
      <c r="CA15" s="279"/>
      <c r="CB15" s="283"/>
      <c r="CC15" s="255"/>
      <c r="CD15" s="256"/>
      <c r="CE15" s="256"/>
      <c r="CF15" s="256"/>
      <c r="CG15" s="256"/>
      <c r="CH15" s="256"/>
      <c r="CI15" s="256"/>
      <c r="CJ15" s="256"/>
      <c r="CK15" s="257"/>
      <c r="CL15" s="278"/>
      <c r="CM15" s="279"/>
      <c r="CN15" s="279"/>
      <c r="CO15" s="279"/>
      <c r="CP15" s="279"/>
      <c r="CQ15" s="279"/>
      <c r="CR15" s="279"/>
      <c r="CS15" s="279"/>
      <c r="CT15" s="283"/>
      <c r="CU15" s="307"/>
      <c r="CV15" s="166"/>
      <c r="CW15" s="166"/>
      <c r="CX15" s="166"/>
      <c r="CY15" s="166"/>
      <c r="CZ15" s="166"/>
      <c r="DA15" s="166"/>
      <c r="DB15" s="166"/>
      <c r="DC15" s="167"/>
      <c r="DE15" s="30"/>
      <c r="DF15" s="30"/>
      <c r="DG15" s="30"/>
    </row>
    <row r="16" spans="1:111" ht="6" customHeight="1" x14ac:dyDescent="0.2">
      <c r="A16" s="33"/>
      <c r="B16" s="165"/>
      <c r="C16" s="166"/>
      <c r="D16" s="166"/>
      <c r="E16" s="166"/>
      <c r="F16" s="166"/>
      <c r="G16" s="166"/>
      <c r="H16" s="166"/>
      <c r="I16" s="166"/>
      <c r="J16" s="167"/>
      <c r="K16" s="278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8"/>
      <c r="AC16" s="279"/>
      <c r="AD16" s="283"/>
      <c r="AE16" s="148" t="s">
        <v>55</v>
      </c>
      <c r="AF16" s="149"/>
      <c r="AG16" s="149"/>
      <c r="AH16" s="149"/>
      <c r="AI16" s="149"/>
      <c r="AJ16" s="149"/>
      <c r="AK16" s="149"/>
      <c r="AL16" s="149"/>
      <c r="AM16" s="150"/>
      <c r="AN16" s="173"/>
      <c r="AO16" s="174"/>
      <c r="AP16" s="174"/>
      <c r="AQ16" s="174"/>
      <c r="AR16" s="174"/>
      <c r="AS16" s="278"/>
      <c r="AT16" s="279"/>
      <c r="AU16" s="279"/>
      <c r="AV16" s="279"/>
      <c r="AW16" s="279"/>
      <c r="AX16" s="279"/>
      <c r="AY16" s="279"/>
      <c r="AZ16" s="279"/>
      <c r="BA16" s="283"/>
      <c r="BB16" s="261"/>
      <c r="BC16" s="262"/>
      <c r="BD16" s="262"/>
      <c r="BE16" s="262"/>
      <c r="BF16" s="262"/>
      <c r="BG16" s="262"/>
      <c r="BH16" s="262"/>
      <c r="BI16" s="262"/>
      <c r="BJ16" s="313"/>
      <c r="BK16" s="261"/>
      <c r="BL16" s="262"/>
      <c r="BM16" s="262"/>
      <c r="BN16" s="262"/>
      <c r="BO16" s="262"/>
      <c r="BP16" s="262"/>
      <c r="BQ16" s="262"/>
      <c r="BR16" s="262"/>
      <c r="BS16" s="263"/>
      <c r="BT16" s="279"/>
      <c r="BU16" s="279"/>
      <c r="BV16" s="279"/>
      <c r="BW16" s="279"/>
      <c r="BX16" s="279"/>
      <c r="BY16" s="279"/>
      <c r="BZ16" s="279"/>
      <c r="CA16" s="279"/>
      <c r="CB16" s="283"/>
      <c r="CC16" s="148" t="s">
        <v>56</v>
      </c>
      <c r="CD16" s="149"/>
      <c r="CE16" s="149"/>
      <c r="CF16" s="149"/>
      <c r="CG16" s="149"/>
      <c r="CH16" s="149"/>
      <c r="CI16" s="149"/>
      <c r="CJ16" s="149"/>
      <c r="CK16" s="150"/>
      <c r="CL16" s="278"/>
      <c r="CM16" s="279"/>
      <c r="CN16" s="279"/>
      <c r="CO16" s="279"/>
      <c r="CP16" s="279"/>
      <c r="CQ16" s="279"/>
      <c r="CR16" s="279"/>
      <c r="CS16" s="279"/>
      <c r="CT16" s="283"/>
      <c r="CU16" s="307"/>
      <c r="CV16" s="166"/>
      <c r="CW16" s="166"/>
      <c r="CX16" s="166"/>
      <c r="CY16" s="166"/>
      <c r="CZ16" s="166"/>
      <c r="DA16" s="166"/>
      <c r="DB16" s="166"/>
      <c r="DC16" s="167"/>
    </row>
    <row r="17" spans="1:112" ht="6" customHeight="1" x14ac:dyDescent="0.2">
      <c r="A17" s="33"/>
      <c r="B17" s="168"/>
      <c r="C17" s="169"/>
      <c r="D17" s="169"/>
      <c r="E17" s="169"/>
      <c r="F17" s="169"/>
      <c r="G17" s="169"/>
      <c r="H17" s="169"/>
      <c r="I17" s="169"/>
      <c r="J17" s="170"/>
      <c r="K17" s="280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0"/>
      <c r="AC17" s="281"/>
      <c r="AD17" s="284"/>
      <c r="AE17" s="151"/>
      <c r="AF17" s="152"/>
      <c r="AG17" s="152"/>
      <c r="AH17" s="152"/>
      <c r="AI17" s="152"/>
      <c r="AJ17" s="152"/>
      <c r="AK17" s="152"/>
      <c r="AL17" s="152"/>
      <c r="AM17" s="153"/>
      <c r="AN17" s="175"/>
      <c r="AO17" s="176"/>
      <c r="AP17" s="176"/>
      <c r="AQ17" s="176"/>
      <c r="AR17" s="176"/>
      <c r="AS17" s="280"/>
      <c r="AT17" s="281"/>
      <c r="AU17" s="281"/>
      <c r="AV17" s="281"/>
      <c r="AW17" s="281"/>
      <c r="AX17" s="281"/>
      <c r="AY17" s="281"/>
      <c r="AZ17" s="281"/>
      <c r="BA17" s="284"/>
      <c r="BB17" s="264"/>
      <c r="BC17" s="265"/>
      <c r="BD17" s="265"/>
      <c r="BE17" s="265"/>
      <c r="BF17" s="265"/>
      <c r="BG17" s="265"/>
      <c r="BH17" s="265"/>
      <c r="BI17" s="265"/>
      <c r="BJ17" s="314"/>
      <c r="BK17" s="264"/>
      <c r="BL17" s="265"/>
      <c r="BM17" s="265"/>
      <c r="BN17" s="265"/>
      <c r="BO17" s="265"/>
      <c r="BP17" s="265"/>
      <c r="BQ17" s="265"/>
      <c r="BR17" s="265"/>
      <c r="BS17" s="266"/>
      <c r="BT17" s="281"/>
      <c r="BU17" s="281"/>
      <c r="BV17" s="281"/>
      <c r="BW17" s="281"/>
      <c r="BX17" s="281"/>
      <c r="BY17" s="281"/>
      <c r="BZ17" s="281"/>
      <c r="CA17" s="281"/>
      <c r="CB17" s="284"/>
      <c r="CC17" s="151"/>
      <c r="CD17" s="152"/>
      <c r="CE17" s="152"/>
      <c r="CF17" s="152"/>
      <c r="CG17" s="152"/>
      <c r="CH17" s="152"/>
      <c r="CI17" s="152"/>
      <c r="CJ17" s="152"/>
      <c r="CK17" s="153"/>
      <c r="CL17" s="280"/>
      <c r="CM17" s="281"/>
      <c r="CN17" s="281"/>
      <c r="CO17" s="281"/>
      <c r="CP17" s="281"/>
      <c r="CQ17" s="281"/>
      <c r="CR17" s="281"/>
      <c r="CS17" s="281"/>
      <c r="CT17" s="284"/>
      <c r="CU17" s="308"/>
      <c r="CV17" s="169"/>
      <c r="CW17" s="169"/>
      <c r="CX17" s="169"/>
      <c r="CY17" s="169"/>
      <c r="CZ17" s="169"/>
      <c r="DA17" s="169"/>
      <c r="DB17" s="169"/>
      <c r="DC17" s="170"/>
      <c r="DE17" s="35"/>
      <c r="DF17" s="35"/>
      <c r="DG17" s="36"/>
    </row>
    <row r="18" spans="1:112" ht="8.25" customHeight="1" x14ac:dyDescent="0.2">
      <c r="A18" s="33"/>
      <c r="B18" s="122"/>
      <c r="C18" s="123"/>
      <c r="D18" s="123"/>
      <c r="E18" s="123"/>
      <c r="F18" s="123"/>
      <c r="G18" s="123"/>
      <c r="H18" s="123"/>
      <c r="I18" s="123"/>
      <c r="J18" s="124"/>
      <c r="K18" s="131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5">
        <v>10</v>
      </c>
      <c r="AC18" s="136"/>
      <c r="AD18" s="137"/>
      <c r="AE18" s="197"/>
      <c r="AF18" s="198"/>
      <c r="AG18" s="198"/>
      <c r="AH18" s="198"/>
      <c r="AI18" s="198"/>
      <c r="AJ18" s="198"/>
      <c r="AK18" s="198"/>
      <c r="AL18" s="198"/>
      <c r="AM18" s="199"/>
      <c r="AN18" s="154"/>
      <c r="AO18" s="155"/>
      <c r="AP18" s="155"/>
      <c r="AQ18" s="155"/>
      <c r="AR18" s="155"/>
      <c r="AS18" s="197"/>
      <c r="AT18" s="198"/>
      <c r="AU18" s="198"/>
      <c r="AV18" s="198"/>
      <c r="AW18" s="198"/>
      <c r="AX18" s="198"/>
      <c r="AY18" s="198"/>
      <c r="AZ18" s="198"/>
      <c r="BA18" s="199"/>
      <c r="BB18" s="197"/>
      <c r="BC18" s="198"/>
      <c r="BD18" s="198"/>
      <c r="BE18" s="198"/>
      <c r="BF18" s="198"/>
      <c r="BG18" s="198"/>
      <c r="BH18" s="198"/>
      <c r="BI18" s="198"/>
      <c r="BJ18" s="199"/>
      <c r="BK18" s="206" t="str">
        <f>IF(OR(AE18&gt;0,AS18&gt;0,BB18&gt;0),(AE18+AS18)*AN18-BB18,"")</f>
        <v/>
      </c>
      <c r="BL18" s="207"/>
      <c r="BM18" s="207"/>
      <c r="BN18" s="207"/>
      <c r="BO18" s="207"/>
      <c r="BP18" s="207"/>
      <c r="BQ18" s="207"/>
      <c r="BR18" s="207"/>
      <c r="BS18" s="208"/>
      <c r="BT18" s="111"/>
      <c r="BU18" s="106"/>
      <c r="BV18" s="106"/>
      <c r="BW18" s="106"/>
      <c r="BX18" s="106"/>
      <c r="BY18" s="106"/>
      <c r="BZ18" s="106"/>
      <c r="CA18" s="106"/>
      <c r="CB18" s="106"/>
      <c r="CC18" s="105"/>
      <c r="CD18" s="106"/>
      <c r="CE18" s="106"/>
      <c r="CF18" s="106"/>
      <c r="CG18" s="106"/>
      <c r="CH18" s="106"/>
      <c r="CI18" s="106"/>
      <c r="CJ18" s="106"/>
      <c r="CK18" s="106"/>
      <c r="CL18" s="105"/>
      <c r="CM18" s="106"/>
      <c r="CN18" s="106"/>
      <c r="CO18" s="106"/>
      <c r="CP18" s="106"/>
      <c r="CQ18" s="106"/>
      <c r="CR18" s="106"/>
      <c r="CS18" s="106"/>
      <c r="CT18" s="107"/>
      <c r="CU18" s="114"/>
      <c r="CV18" s="115"/>
      <c r="CW18" s="115"/>
      <c r="CX18" s="115"/>
      <c r="CY18" s="115"/>
      <c r="CZ18" s="115"/>
      <c r="DA18" s="115"/>
      <c r="DB18" s="115"/>
      <c r="DC18" s="116"/>
      <c r="DE18" s="35"/>
      <c r="DF18" s="35"/>
      <c r="DG18" s="36"/>
    </row>
    <row r="19" spans="1:112" ht="8.25" customHeight="1" x14ac:dyDescent="0.2">
      <c r="A19" s="33"/>
      <c r="B19" s="125"/>
      <c r="C19" s="126"/>
      <c r="D19" s="126"/>
      <c r="E19" s="126"/>
      <c r="F19" s="126"/>
      <c r="G19" s="126"/>
      <c r="H19" s="126"/>
      <c r="I19" s="126"/>
      <c r="J19" s="127"/>
      <c r="K19" s="133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8"/>
      <c r="AC19" s="139"/>
      <c r="AD19" s="140"/>
      <c r="AE19" s="200"/>
      <c r="AF19" s="201"/>
      <c r="AG19" s="201"/>
      <c r="AH19" s="201"/>
      <c r="AI19" s="201"/>
      <c r="AJ19" s="201"/>
      <c r="AK19" s="201"/>
      <c r="AL19" s="201"/>
      <c r="AM19" s="202"/>
      <c r="AN19" s="156"/>
      <c r="AO19" s="157"/>
      <c r="AP19" s="157"/>
      <c r="AQ19" s="157"/>
      <c r="AR19" s="157"/>
      <c r="AS19" s="200"/>
      <c r="AT19" s="201"/>
      <c r="AU19" s="201"/>
      <c r="AV19" s="201"/>
      <c r="AW19" s="201"/>
      <c r="AX19" s="201"/>
      <c r="AY19" s="201"/>
      <c r="AZ19" s="201"/>
      <c r="BA19" s="202"/>
      <c r="BB19" s="200"/>
      <c r="BC19" s="201"/>
      <c r="BD19" s="201"/>
      <c r="BE19" s="201"/>
      <c r="BF19" s="201"/>
      <c r="BG19" s="201"/>
      <c r="BH19" s="201"/>
      <c r="BI19" s="201"/>
      <c r="BJ19" s="202"/>
      <c r="BK19" s="209"/>
      <c r="BL19" s="210"/>
      <c r="BM19" s="210"/>
      <c r="BN19" s="210"/>
      <c r="BO19" s="210"/>
      <c r="BP19" s="210"/>
      <c r="BQ19" s="210"/>
      <c r="BR19" s="210"/>
      <c r="BS19" s="211"/>
      <c r="BT19" s="112"/>
      <c r="BU19" s="109"/>
      <c r="BV19" s="109"/>
      <c r="BW19" s="109"/>
      <c r="BX19" s="109"/>
      <c r="BY19" s="109"/>
      <c r="BZ19" s="109"/>
      <c r="CA19" s="109"/>
      <c r="CB19" s="109"/>
      <c r="CC19" s="108"/>
      <c r="CD19" s="109"/>
      <c r="CE19" s="109"/>
      <c r="CF19" s="109"/>
      <c r="CG19" s="109"/>
      <c r="CH19" s="109"/>
      <c r="CI19" s="109"/>
      <c r="CJ19" s="109"/>
      <c r="CK19" s="109"/>
      <c r="CL19" s="108"/>
      <c r="CM19" s="109"/>
      <c r="CN19" s="109"/>
      <c r="CO19" s="109"/>
      <c r="CP19" s="109"/>
      <c r="CQ19" s="109"/>
      <c r="CR19" s="109"/>
      <c r="CS19" s="109"/>
      <c r="CT19" s="110"/>
      <c r="CU19" s="117"/>
      <c r="CV19" s="118"/>
      <c r="CW19" s="118"/>
      <c r="CX19" s="118"/>
      <c r="CY19" s="118"/>
      <c r="CZ19" s="118"/>
      <c r="DA19" s="118"/>
      <c r="DB19" s="118"/>
      <c r="DC19" s="119"/>
      <c r="DE19" s="35"/>
      <c r="DF19" s="35"/>
      <c r="DG19" s="36"/>
    </row>
    <row r="20" spans="1:112" ht="8.25" customHeight="1" x14ac:dyDescent="0.2">
      <c r="A20" s="33"/>
      <c r="B20" s="125"/>
      <c r="C20" s="126"/>
      <c r="D20" s="126"/>
      <c r="E20" s="126"/>
      <c r="F20" s="126"/>
      <c r="G20" s="126"/>
      <c r="H20" s="126"/>
      <c r="I20" s="126"/>
      <c r="J20" s="127"/>
      <c r="K20" s="133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8"/>
      <c r="AC20" s="139"/>
      <c r="AD20" s="140"/>
      <c r="AE20" s="200"/>
      <c r="AF20" s="201"/>
      <c r="AG20" s="201"/>
      <c r="AH20" s="201"/>
      <c r="AI20" s="201"/>
      <c r="AJ20" s="201"/>
      <c r="AK20" s="201"/>
      <c r="AL20" s="201"/>
      <c r="AM20" s="202"/>
      <c r="AN20" s="156"/>
      <c r="AO20" s="157"/>
      <c r="AP20" s="157"/>
      <c r="AQ20" s="157"/>
      <c r="AR20" s="157"/>
      <c r="AS20" s="200"/>
      <c r="AT20" s="201"/>
      <c r="AU20" s="201"/>
      <c r="AV20" s="201"/>
      <c r="AW20" s="201"/>
      <c r="AX20" s="201"/>
      <c r="AY20" s="201"/>
      <c r="AZ20" s="201"/>
      <c r="BA20" s="202"/>
      <c r="BB20" s="200"/>
      <c r="BC20" s="201"/>
      <c r="BD20" s="201"/>
      <c r="BE20" s="201"/>
      <c r="BF20" s="201"/>
      <c r="BG20" s="201"/>
      <c r="BH20" s="201"/>
      <c r="BI20" s="201"/>
      <c r="BJ20" s="202"/>
      <c r="BK20" s="209"/>
      <c r="BL20" s="210"/>
      <c r="BM20" s="210"/>
      <c r="BN20" s="210"/>
      <c r="BO20" s="210"/>
      <c r="BP20" s="210"/>
      <c r="BQ20" s="210"/>
      <c r="BR20" s="210"/>
      <c r="BS20" s="211"/>
      <c r="BT20" s="112"/>
      <c r="BU20" s="109"/>
      <c r="BV20" s="109"/>
      <c r="BW20" s="109"/>
      <c r="BX20" s="109"/>
      <c r="BY20" s="109"/>
      <c r="BZ20" s="109"/>
      <c r="CA20" s="109"/>
      <c r="CB20" s="109"/>
      <c r="CC20" s="108"/>
      <c r="CD20" s="109"/>
      <c r="CE20" s="109"/>
      <c r="CF20" s="109"/>
      <c r="CG20" s="109"/>
      <c r="CH20" s="109"/>
      <c r="CI20" s="109"/>
      <c r="CJ20" s="109"/>
      <c r="CK20" s="109"/>
      <c r="CL20" s="108"/>
      <c r="CM20" s="109"/>
      <c r="CN20" s="109"/>
      <c r="CO20" s="109"/>
      <c r="CP20" s="109"/>
      <c r="CQ20" s="109"/>
      <c r="CR20" s="109"/>
      <c r="CS20" s="109"/>
      <c r="CT20" s="110"/>
      <c r="CU20" s="120"/>
      <c r="CV20" s="120"/>
      <c r="CW20" s="120"/>
      <c r="CX20" s="120"/>
      <c r="CY20" s="120"/>
      <c r="CZ20" s="120"/>
      <c r="DA20" s="120"/>
      <c r="DB20" s="120"/>
      <c r="DC20" s="120"/>
      <c r="DE20" s="35"/>
      <c r="DF20" s="35"/>
      <c r="DG20" s="36"/>
    </row>
    <row r="21" spans="1:112" ht="8.25" customHeight="1" x14ac:dyDescent="0.2">
      <c r="A21" s="33"/>
      <c r="B21" s="125"/>
      <c r="C21" s="126"/>
      <c r="D21" s="126"/>
      <c r="E21" s="126"/>
      <c r="F21" s="126"/>
      <c r="G21" s="126"/>
      <c r="H21" s="126"/>
      <c r="I21" s="126"/>
      <c r="J21" s="127"/>
      <c r="K21" s="133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8"/>
      <c r="AC21" s="139"/>
      <c r="AD21" s="140"/>
      <c r="AE21" s="200"/>
      <c r="AF21" s="201"/>
      <c r="AG21" s="201"/>
      <c r="AH21" s="201"/>
      <c r="AI21" s="201"/>
      <c r="AJ21" s="201"/>
      <c r="AK21" s="201"/>
      <c r="AL21" s="201"/>
      <c r="AM21" s="202"/>
      <c r="AN21" s="156"/>
      <c r="AO21" s="157"/>
      <c r="AP21" s="157"/>
      <c r="AQ21" s="157"/>
      <c r="AR21" s="157"/>
      <c r="AS21" s="200"/>
      <c r="AT21" s="201"/>
      <c r="AU21" s="201"/>
      <c r="AV21" s="201"/>
      <c r="AW21" s="201"/>
      <c r="AX21" s="201"/>
      <c r="AY21" s="201"/>
      <c r="AZ21" s="201"/>
      <c r="BA21" s="202"/>
      <c r="BB21" s="200"/>
      <c r="BC21" s="201"/>
      <c r="BD21" s="201"/>
      <c r="BE21" s="201"/>
      <c r="BF21" s="201"/>
      <c r="BG21" s="201"/>
      <c r="BH21" s="201"/>
      <c r="BI21" s="201"/>
      <c r="BJ21" s="202"/>
      <c r="BK21" s="209"/>
      <c r="BL21" s="210"/>
      <c r="BM21" s="210"/>
      <c r="BN21" s="210"/>
      <c r="BO21" s="210"/>
      <c r="BP21" s="210"/>
      <c r="BQ21" s="210"/>
      <c r="BR21" s="210"/>
      <c r="BS21" s="211"/>
      <c r="BT21" s="112"/>
      <c r="BU21" s="109"/>
      <c r="BV21" s="109"/>
      <c r="BW21" s="109"/>
      <c r="BX21" s="109"/>
      <c r="BY21" s="109"/>
      <c r="BZ21" s="109"/>
      <c r="CA21" s="109"/>
      <c r="CB21" s="109"/>
      <c r="CC21" s="108"/>
      <c r="CD21" s="109"/>
      <c r="CE21" s="109"/>
      <c r="CF21" s="109"/>
      <c r="CG21" s="109"/>
      <c r="CH21" s="109"/>
      <c r="CI21" s="109"/>
      <c r="CJ21" s="109"/>
      <c r="CK21" s="109"/>
      <c r="CL21" s="108"/>
      <c r="CM21" s="109"/>
      <c r="CN21" s="109"/>
      <c r="CO21" s="109"/>
      <c r="CP21" s="109"/>
      <c r="CQ21" s="109"/>
      <c r="CR21" s="109"/>
      <c r="CS21" s="109"/>
      <c r="CT21" s="110"/>
      <c r="CU21" s="186" t="s">
        <v>57</v>
      </c>
      <c r="CV21" s="187"/>
      <c r="CW21" s="188"/>
      <c r="CX21" s="106" t="s">
        <v>58</v>
      </c>
      <c r="CY21" s="106"/>
      <c r="CZ21" s="106"/>
      <c r="DA21" s="106"/>
      <c r="DB21" s="106"/>
      <c r="DC21" s="107"/>
      <c r="DE21" s="35"/>
      <c r="DF21" s="35"/>
      <c r="DG21" s="36"/>
    </row>
    <row r="22" spans="1:112" ht="8.25" customHeight="1" x14ac:dyDescent="0.2">
      <c r="A22" s="33"/>
      <c r="B22" s="125"/>
      <c r="C22" s="126"/>
      <c r="D22" s="126"/>
      <c r="E22" s="126"/>
      <c r="F22" s="126"/>
      <c r="G22" s="126"/>
      <c r="H22" s="126"/>
      <c r="I22" s="126"/>
      <c r="J22" s="127"/>
      <c r="K22" s="144" t="s">
        <v>59</v>
      </c>
      <c r="L22" s="145"/>
      <c r="M22" s="145"/>
      <c r="N22" s="145"/>
      <c r="O22" s="145"/>
      <c r="P22" s="145"/>
      <c r="Q22" s="145"/>
      <c r="R22" s="145"/>
      <c r="S22" s="145"/>
      <c r="T22" s="126"/>
      <c r="U22" s="126"/>
      <c r="V22" s="126"/>
      <c r="W22" s="126"/>
      <c r="X22" s="126"/>
      <c r="Y22" s="126"/>
      <c r="Z22" s="126"/>
      <c r="AA22" s="126"/>
      <c r="AB22" s="138"/>
      <c r="AC22" s="139"/>
      <c r="AD22" s="140"/>
      <c r="AE22" s="200"/>
      <c r="AF22" s="201"/>
      <c r="AG22" s="201"/>
      <c r="AH22" s="201"/>
      <c r="AI22" s="201"/>
      <c r="AJ22" s="201"/>
      <c r="AK22" s="201"/>
      <c r="AL22" s="201"/>
      <c r="AM22" s="202"/>
      <c r="AN22" s="156"/>
      <c r="AO22" s="157"/>
      <c r="AP22" s="157"/>
      <c r="AQ22" s="157"/>
      <c r="AR22" s="157"/>
      <c r="AS22" s="200"/>
      <c r="AT22" s="201"/>
      <c r="AU22" s="201"/>
      <c r="AV22" s="201"/>
      <c r="AW22" s="201"/>
      <c r="AX22" s="201"/>
      <c r="AY22" s="201"/>
      <c r="AZ22" s="201"/>
      <c r="BA22" s="202"/>
      <c r="BB22" s="200"/>
      <c r="BC22" s="201"/>
      <c r="BD22" s="201"/>
      <c r="BE22" s="201"/>
      <c r="BF22" s="201"/>
      <c r="BG22" s="201"/>
      <c r="BH22" s="201"/>
      <c r="BI22" s="201"/>
      <c r="BJ22" s="202"/>
      <c r="BK22" s="209"/>
      <c r="BL22" s="210"/>
      <c r="BM22" s="210"/>
      <c r="BN22" s="210"/>
      <c r="BO22" s="210"/>
      <c r="BP22" s="210"/>
      <c r="BQ22" s="210"/>
      <c r="BR22" s="210"/>
      <c r="BS22" s="211"/>
      <c r="BT22" s="112"/>
      <c r="BU22" s="109"/>
      <c r="BV22" s="109"/>
      <c r="BW22" s="109"/>
      <c r="BX22" s="109"/>
      <c r="BY22" s="109"/>
      <c r="BZ22" s="109"/>
      <c r="CA22" s="109"/>
      <c r="CB22" s="109"/>
      <c r="CC22" s="108"/>
      <c r="CD22" s="109"/>
      <c r="CE22" s="109"/>
      <c r="CF22" s="109"/>
      <c r="CG22" s="109"/>
      <c r="CH22" s="109"/>
      <c r="CI22" s="109"/>
      <c r="CJ22" s="109"/>
      <c r="CK22" s="109"/>
      <c r="CL22" s="108"/>
      <c r="CM22" s="109"/>
      <c r="CN22" s="109"/>
      <c r="CO22" s="109"/>
      <c r="CP22" s="109"/>
      <c r="CQ22" s="109"/>
      <c r="CR22" s="109"/>
      <c r="CS22" s="109"/>
      <c r="CT22" s="110"/>
      <c r="CU22" s="189"/>
      <c r="CV22" s="190"/>
      <c r="CW22" s="191"/>
      <c r="CX22" s="109"/>
      <c r="CY22" s="109"/>
      <c r="CZ22" s="109"/>
      <c r="DA22" s="109"/>
      <c r="DB22" s="109"/>
      <c r="DC22" s="110"/>
      <c r="DE22" s="35"/>
      <c r="DF22" s="35"/>
      <c r="DG22" s="36"/>
    </row>
    <row r="23" spans="1:112" ht="8.25" customHeight="1" x14ac:dyDescent="0.2">
      <c r="A23" s="33"/>
      <c r="B23" s="128"/>
      <c r="C23" s="129"/>
      <c r="D23" s="129"/>
      <c r="E23" s="129"/>
      <c r="F23" s="129"/>
      <c r="G23" s="129"/>
      <c r="H23" s="129"/>
      <c r="I23" s="129"/>
      <c r="J23" s="130"/>
      <c r="K23" s="146"/>
      <c r="L23" s="147"/>
      <c r="M23" s="147"/>
      <c r="N23" s="147"/>
      <c r="O23" s="147"/>
      <c r="P23" s="147"/>
      <c r="Q23" s="147"/>
      <c r="R23" s="147"/>
      <c r="S23" s="147"/>
      <c r="T23" s="129"/>
      <c r="U23" s="129"/>
      <c r="V23" s="129"/>
      <c r="W23" s="129"/>
      <c r="X23" s="129"/>
      <c r="Y23" s="129"/>
      <c r="Z23" s="129"/>
      <c r="AA23" s="129"/>
      <c r="AB23" s="141"/>
      <c r="AC23" s="142"/>
      <c r="AD23" s="143"/>
      <c r="AE23" s="203"/>
      <c r="AF23" s="204"/>
      <c r="AG23" s="204"/>
      <c r="AH23" s="204"/>
      <c r="AI23" s="204"/>
      <c r="AJ23" s="204"/>
      <c r="AK23" s="204"/>
      <c r="AL23" s="204"/>
      <c r="AM23" s="205"/>
      <c r="AN23" s="158"/>
      <c r="AO23" s="159"/>
      <c r="AP23" s="159"/>
      <c r="AQ23" s="159"/>
      <c r="AR23" s="159"/>
      <c r="AS23" s="203"/>
      <c r="AT23" s="204"/>
      <c r="AU23" s="204"/>
      <c r="AV23" s="204"/>
      <c r="AW23" s="204"/>
      <c r="AX23" s="204"/>
      <c r="AY23" s="204"/>
      <c r="AZ23" s="204"/>
      <c r="BA23" s="205"/>
      <c r="BB23" s="203"/>
      <c r="BC23" s="204"/>
      <c r="BD23" s="204"/>
      <c r="BE23" s="204"/>
      <c r="BF23" s="204"/>
      <c r="BG23" s="204"/>
      <c r="BH23" s="204"/>
      <c r="BI23" s="204"/>
      <c r="BJ23" s="205"/>
      <c r="BK23" s="212"/>
      <c r="BL23" s="213"/>
      <c r="BM23" s="213"/>
      <c r="BN23" s="213"/>
      <c r="BO23" s="213"/>
      <c r="BP23" s="213"/>
      <c r="BQ23" s="213"/>
      <c r="BR23" s="213"/>
      <c r="BS23" s="214"/>
      <c r="BT23" s="113"/>
      <c r="BU23" s="101"/>
      <c r="BV23" s="101"/>
      <c r="BW23" s="101"/>
      <c r="BX23" s="101"/>
      <c r="BY23" s="101"/>
      <c r="BZ23" s="101"/>
      <c r="CA23" s="101"/>
      <c r="CB23" s="104"/>
      <c r="CC23" s="101"/>
      <c r="CD23" s="101"/>
      <c r="CE23" s="101"/>
      <c r="CF23" s="101"/>
      <c r="CG23" s="101"/>
      <c r="CH23" s="101"/>
      <c r="CI23" s="101"/>
      <c r="CJ23" s="101"/>
      <c r="CK23" s="104"/>
      <c r="CL23" s="101"/>
      <c r="CM23" s="101"/>
      <c r="CN23" s="101"/>
      <c r="CO23" s="101"/>
      <c r="CP23" s="101"/>
      <c r="CQ23" s="101"/>
      <c r="CR23" s="101"/>
      <c r="CS23" s="101"/>
      <c r="CT23" s="101"/>
      <c r="CU23" s="192"/>
      <c r="CV23" s="193"/>
      <c r="CW23" s="194"/>
      <c r="CX23" s="195"/>
      <c r="CY23" s="195"/>
      <c r="CZ23" s="195"/>
      <c r="DA23" s="195"/>
      <c r="DB23" s="195"/>
      <c r="DC23" s="196"/>
      <c r="DE23" s="35"/>
      <c r="DF23" s="35"/>
      <c r="DG23" s="36"/>
    </row>
    <row r="24" spans="1:112" ht="8.25" customHeight="1" x14ac:dyDescent="0.2">
      <c r="A24" s="33"/>
      <c r="B24" s="122"/>
      <c r="C24" s="123"/>
      <c r="D24" s="123"/>
      <c r="E24" s="123"/>
      <c r="F24" s="123"/>
      <c r="G24" s="123"/>
      <c r="H24" s="123"/>
      <c r="I24" s="123"/>
      <c r="J24" s="124"/>
      <c r="K24" s="131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5">
        <v>10</v>
      </c>
      <c r="AC24" s="136"/>
      <c r="AD24" s="137"/>
      <c r="AE24" s="197"/>
      <c r="AF24" s="198"/>
      <c r="AG24" s="198"/>
      <c r="AH24" s="198"/>
      <c r="AI24" s="198"/>
      <c r="AJ24" s="198"/>
      <c r="AK24" s="198"/>
      <c r="AL24" s="198"/>
      <c r="AM24" s="199"/>
      <c r="AN24" s="154"/>
      <c r="AO24" s="155"/>
      <c r="AP24" s="155"/>
      <c r="AQ24" s="155"/>
      <c r="AR24" s="155"/>
      <c r="AS24" s="197"/>
      <c r="AT24" s="198"/>
      <c r="AU24" s="198"/>
      <c r="AV24" s="198"/>
      <c r="AW24" s="198"/>
      <c r="AX24" s="198"/>
      <c r="AY24" s="198"/>
      <c r="AZ24" s="198"/>
      <c r="BA24" s="199"/>
      <c r="BB24" s="197"/>
      <c r="BC24" s="198"/>
      <c r="BD24" s="198"/>
      <c r="BE24" s="198"/>
      <c r="BF24" s="198"/>
      <c r="BG24" s="198"/>
      <c r="BH24" s="198"/>
      <c r="BI24" s="198"/>
      <c r="BJ24" s="199"/>
      <c r="BK24" s="206" t="str">
        <f>IF(OR(AE24&gt;0,AS24&gt;0,BB24&gt;0),(AE24+AS24)*AN24-BB24,"")</f>
        <v/>
      </c>
      <c r="BL24" s="207"/>
      <c r="BM24" s="207"/>
      <c r="BN24" s="207"/>
      <c r="BO24" s="207"/>
      <c r="BP24" s="207"/>
      <c r="BQ24" s="207"/>
      <c r="BR24" s="207"/>
      <c r="BS24" s="208"/>
      <c r="BT24" s="111"/>
      <c r="BU24" s="106"/>
      <c r="BV24" s="106"/>
      <c r="BW24" s="106"/>
      <c r="BX24" s="106"/>
      <c r="BY24" s="106"/>
      <c r="BZ24" s="106"/>
      <c r="CA24" s="106"/>
      <c r="CB24" s="106"/>
      <c r="CC24" s="105"/>
      <c r="CD24" s="106"/>
      <c r="CE24" s="106"/>
      <c r="CF24" s="106"/>
      <c r="CG24" s="106"/>
      <c r="CH24" s="106"/>
      <c r="CI24" s="106"/>
      <c r="CJ24" s="106"/>
      <c r="CK24" s="106"/>
      <c r="CL24" s="105"/>
      <c r="CM24" s="106"/>
      <c r="CN24" s="106"/>
      <c r="CO24" s="106"/>
      <c r="CP24" s="106"/>
      <c r="CQ24" s="106"/>
      <c r="CR24" s="106"/>
      <c r="CS24" s="106"/>
      <c r="CT24" s="107"/>
      <c r="CU24" s="114"/>
      <c r="CV24" s="115"/>
      <c r="CW24" s="115"/>
      <c r="CX24" s="115"/>
      <c r="CY24" s="115"/>
      <c r="CZ24" s="115"/>
      <c r="DA24" s="115"/>
      <c r="DB24" s="115"/>
      <c r="DC24" s="116"/>
      <c r="DE24" s="35"/>
      <c r="DF24" s="35"/>
      <c r="DG24" s="36"/>
    </row>
    <row r="25" spans="1:112" ht="8.25" customHeight="1" x14ac:dyDescent="0.2">
      <c r="A25" s="33"/>
      <c r="B25" s="125"/>
      <c r="C25" s="126"/>
      <c r="D25" s="126"/>
      <c r="E25" s="126"/>
      <c r="F25" s="126"/>
      <c r="G25" s="126"/>
      <c r="H25" s="126"/>
      <c r="I25" s="126"/>
      <c r="J25" s="127"/>
      <c r="K25" s="133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8"/>
      <c r="AC25" s="139"/>
      <c r="AD25" s="140"/>
      <c r="AE25" s="200"/>
      <c r="AF25" s="201"/>
      <c r="AG25" s="201"/>
      <c r="AH25" s="201"/>
      <c r="AI25" s="201"/>
      <c r="AJ25" s="201"/>
      <c r="AK25" s="201"/>
      <c r="AL25" s="201"/>
      <c r="AM25" s="202"/>
      <c r="AN25" s="156"/>
      <c r="AO25" s="157"/>
      <c r="AP25" s="157"/>
      <c r="AQ25" s="157"/>
      <c r="AR25" s="157"/>
      <c r="AS25" s="200"/>
      <c r="AT25" s="201"/>
      <c r="AU25" s="201"/>
      <c r="AV25" s="201"/>
      <c r="AW25" s="201"/>
      <c r="AX25" s="201"/>
      <c r="AY25" s="201"/>
      <c r="AZ25" s="201"/>
      <c r="BA25" s="202"/>
      <c r="BB25" s="200"/>
      <c r="BC25" s="201"/>
      <c r="BD25" s="201"/>
      <c r="BE25" s="201"/>
      <c r="BF25" s="201"/>
      <c r="BG25" s="201"/>
      <c r="BH25" s="201"/>
      <c r="BI25" s="201"/>
      <c r="BJ25" s="202"/>
      <c r="BK25" s="209"/>
      <c r="BL25" s="210"/>
      <c r="BM25" s="210"/>
      <c r="BN25" s="210"/>
      <c r="BO25" s="210"/>
      <c r="BP25" s="210"/>
      <c r="BQ25" s="210"/>
      <c r="BR25" s="210"/>
      <c r="BS25" s="211"/>
      <c r="BT25" s="112"/>
      <c r="BU25" s="109"/>
      <c r="BV25" s="109"/>
      <c r="BW25" s="109"/>
      <c r="BX25" s="109"/>
      <c r="BY25" s="109"/>
      <c r="BZ25" s="109"/>
      <c r="CA25" s="109"/>
      <c r="CB25" s="109"/>
      <c r="CC25" s="108"/>
      <c r="CD25" s="109"/>
      <c r="CE25" s="109"/>
      <c r="CF25" s="109"/>
      <c r="CG25" s="109"/>
      <c r="CH25" s="109"/>
      <c r="CI25" s="109"/>
      <c r="CJ25" s="109"/>
      <c r="CK25" s="109"/>
      <c r="CL25" s="108"/>
      <c r="CM25" s="109"/>
      <c r="CN25" s="109"/>
      <c r="CO25" s="109"/>
      <c r="CP25" s="109"/>
      <c r="CQ25" s="109"/>
      <c r="CR25" s="109"/>
      <c r="CS25" s="109"/>
      <c r="CT25" s="110"/>
      <c r="CU25" s="117"/>
      <c r="CV25" s="118"/>
      <c r="CW25" s="118"/>
      <c r="CX25" s="118"/>
      <c r="CY25" s="118"/>
      <c r="CZ25" s="118"/>
      <c r="DA25" s="118"/>
      <c r="DB25" s="118"/>
      <c r="DC25" s="119"/>
      <c r="DE25" s="35"/>
      <c r="DF25" s="35"/>
      <c r="DH25" s="36"/>
    </row>
    <row r="26" spans="1:112" ht="8.25" customHeight="1" x14ac:dyDescent="0.2">
      <c r="A26" s="33"/>
      <c r="B26" s="125"/>
      <c r="C26" s="126"/>
      <c r="D26" s="126"/>
      <c r="E26" s="126"/>
      <c r="F26" s="126"/>
      <c r="G26" s="126"/>
      <c r="H26" s="126"/>
      <c r="I26" s="126"/>
      <c r="J26" s="127"/>
      <c r="K26" s="133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8"/>
      <c r="AC26" s="139"/>
      <c r="AD26" s="140"/>
      <c r="AE26" s="200"/>
      <c r="AF26" s="201"/>
      <c r="AG26" s="201"/>
      <c r="AH26" s="201"/>
      <c r="AI26" s="201"/>
      <c r="AJ26" s="201"/>
      <c r="AK26" s="201"/>
      <c r="AL26" s="201"/>
      <c r="AM26" s="202"/>
      <c r="AN26" s="156"/>
      <c r="AO26" s="157"/>
      <c r="AP26" s="157"/>
      <c r="AQ26" s="157"/>
      <c r="AR26" s="157"/>
      <c r="AS26" s="200"/>
      <c r="AT26" s="201"/>
      <c r="AU26" s="201"/>
      <c r="AV26" s="201"/>
      <c r="AW26" s="201"/>
      <c r="AX26" s="201"/>
      <c r="AY26" s="201"/>
      <c r="AZ26" s="201"/>
      <c r="BA26" s="202"/>
      <c r="BB26" s="200"/>
      <c r="BC26" s="201"/>
      <c r="BD26" s="201"/>
      <c r="BE26" s="201"/>
      <c r="BF26" s="201"/>
      <c r="BG26" s="201"/>
      <c r="BH26" s="201"/>
      <c r="BI26" s="201"/>
      <c r="BJ26" s="202"/>
      <c r="BK26" s="209"/>
      <c r="BL26" s="210"/>
      <c r="BM26" s="210"/>
      <c r="BN26" s="210"/>
      <c r="BO26" s="210"/>
      <c r="BP26" s="210"/>
      <c r="BQ26" s="210"/>
      <c r="BR26" s="210"/>
      <c r="BS26" s="211"/>
      <c r="BT26" s="112"/>
      <c r="BU26" s="109"/>
      <c r="BV26" s="109"/>
      <c r="BW26" s="109"/>
      <c r="BX26" s="109"/>
      <c r="BY26" s="109"/>
      <c r="BZ26" s="109"/>
      <c r="CA26" s="109"/>
      <c r="CB26" s="109"/>
      <c r="CC26" s="108"/>
      <c r="CD26" s="109"/>
      <c r="CE26" s="109"/>
      <c r="CF26" s="109"/>
      <c r="CG26" s="109"/>
      <c r="CH26" s="109"/>
      <c r="CI26" s="109"/>
      <c r="CJ26" s="109"/>
      <c r="CK26" s="109"/>
      <c r="CL26" s="108"/>
      <c r="CM26" s="109"/>
      <c r="CN26" s="109"/>
      <c r="CO26" s="109"/>
      <c r="CP26" s="109"/>
      <c r="CQ26" s="109"/>
      <c r="CR26" s="109"/>
      <c r="CS26" s="109"/>
      <c r="CT26" s="110"/>
      <c r="CU26" s="120"/>
      <c r="CV26" s="120"/>
      <c r="CW26" s="120"/>
      <c r="CX26" s="120"/>
      <c r="CY26" s="120"/>
      <c r="CZ26" s="120"/>
      <c r="DA26" s="120"/>
      <c r="DB26" s="120"/>
      <c r="DC26" s="120"/>
      <c r="DD26" s="33"/>
      <c r="DE26" s="36"/>
      <c r="DF26" s="35"/>
      <c r="DH26" s="36"/>
    </row>
    <row r="27" spans="1:112" ht="8.25" customHeight="1" x14ac:dyDescent="0.2">
      <c r="A27" s="33"/>
      <c r="B27" s="125"/>
      <c r="C27" s="126"/>
      <c r="D27" s="126"/>
      <c r="E27" s="126"/>
      <c r="F27" s="126"/>
      <c r="G27" s="126"/>
      <c r="H27" s="126"/>
      <c r="I27" s="126"/>
      <c r="J27" s="127"/>
      <c r="K27" s="133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8"/>
      <c r="AC27" s="139"/>
      <c r="AD27" s="140"/>
      <c r="AE27" s="200"/>
      <c r="AF27" s="201"/>
      <c r="AG27" s="201"/>
      <c r="AH27" s="201"/>
      <c r="AI27" s="201"/>
      <c r="AJ27" s="201"/>
      <c r="AK27" s="201"/>
      <c r="AL27" s="201"/>
      <c r="AM27" s="202"/>
      <c r="AN27" s="156"/>
      <c r="AO27" s="157"/>
      <c r="AP27" s="157"/>
      <c r="AQ27" s="157"/>
      <c r="AR27" s="157"/>
      <c r="AS27" s="200"/>
      <c r="AT27" s="201"/>
      <c r="AU27" s="201"/>
      <c r="AV27" s="201"/>
      <c r="AW27" s="201"/>
      <c r="AX27" s="201"/>
      <c r="AY27" s="201"/>
      <c r="AZ27" s="201"/>
      <c r="BA27" s="202"/>
      <c r="BB27" s="200"/>
      <c r="BC27" s="201"/>
      <c r="BD27" s="201"/>
      <c r="BE27" s="201"/>
      <c r="BF27" s="201"/>
      <c r="BG27" s="201"/>
      <c r="BH27" s="201"/>
      <c r="BI27" s="201"/>
      <c r="BJ27" s="202"/>
      <c r="BK27" s="209"/>
      <c r="BL27" s="210"/>
      <c r="BM27" s="210"/>
      <c r="BN27" s="210"/>
      <c r="BO27" s="210"/>
      <c r="BP27" s="210"/>
      <c r="BQ27" s="210"/>
      <c r="BR27" s="210"/>
      <c r="BS27" s="211"/>
      <c r="BT27" s="112"/>
      <c r="BU27" s="109"/>
      <c r="BV27" s="109"/>
      <c r="BW27" s="109"/>
      <c r="BX27" s="109"/>
      <c r="BY27" s="109"/>
      <c r="BZ27" s="109"/>
      <c r="CA27" s="109"/>
      <c r="CB27" s="109"/>
      <c r="CC27" s="108"/>
      <c r="CD27" s="109"/>
      <c r="CE27" s="109"/>
      <c r="CF27" s="109"/>
      <c r="CG27" s="109"/>
      <c r="CH27" s="109"/>
      <c r="CI27" s="109"/>
      <c r="CJ27" s="109"/>
      <c r="CK27" s="109"/>
      <c r="CL27" s="108"/>
      <c r="CM27" s="109"/>
      <c r="CN27" s="109"/>
      <c r="CO27" s="109"/>
      <c r="CP27" s="109"/>
      <c r="CQ27" s="109"/>
      <c r="CR27" s="109"/>
      <c r="CS27" s="109"/>
      <c r="CT27" s="110"/>
      <c r="CU27" s="186" t="s">
        <v>57</v>
      </c>
      <c r="CV27" s="187"/>
      <c r="CW27" s="188"/>
      <c r="CX27" s="106" t="s">
        <v>58</v>
      </c>
      <c r="CY27" s="106"/>
      <c r="CZ27" s="106"/>
      <c r="DA27" s="106"/>
      <c r="DB27" s="106"/>
      <c r="DC27" s="107"/>
      <c r="DD27" s="33"/>
      <c r="DE27" s="36"/>
      <c r="DF27" s="36"/>
      <c r="DH27" s="36"/>
    </row>
    <row r="28" spans="1:112" ht="8.25" customHeight="1" x14ac:dyDescent="0.2">
      <c r="A28" s="33"/>
      <c r="B28" s="125"/>
      <c r="C28" s="126"/>
      <c r="D28" s="126"/>
      <c r="E28" s="126"/>
      <c r="F28" s="126"/>
      <c r="G28" s="126"/>
      <c r="H28" s="126"/>
      <c r="I28" s="126"/>
      <c r="J28" s="127"/>
      <c r="K28" s="144" t="s">
        <v>59</v>
      </c>
      <c r="L28" s="145"/>
      <c r="M28" s="145"/>
      <c r="N28" s="145"/>
      <c r="O28" s="145"/>
      <c r="P28" s="145"/>
      <c r="Q28" s="145"/>
      <c r="R28" s="145"/>
      <c r="S28" s="145"/>
      <c r="T28" s="126"/>
      <c r="U28" s="126"/>
      <c r="V28" s="126"/>
      <c r="W28" s="126"/>
      <c r="X28" s="126"/>
      <c r="Y28" s="126"/>
      <c r="Z28" s="126"/>
      <c r="AA28" s="126"/>
      <c r="AB28" s="138"/>
      <c r="AC28" s="139"/>
      <c r="AD28" s="140"/>
      <c r="AE28" s="200"/>
      <c r="AF28" s="201"/>
      <c r="AG28" s="201"/>
      <c r="AH28" s="201"/>
      <c r="AI28" s="201"/>
      <c r="AJ28" s="201"/>
      <c r="AK28" s="201"/>
      <c r="AL28" s="201"/>
      <c r="AM28" s="202"/>
      <c r="AN28" s="156"/>
      <c r="AO28" s="157"/>
      <c r="AP28" s="157"/>
      <c r="AQ28" s="157"/>
      <c r="AR28" s="157"/>
      <c r="AS28" s="200"/>
      <c r="AT28" s="201"/>
      <c r="AU28" s="201"/>
      <c r="AV28" s="201"/>
      <c r="AW28" s="201"/>
      <c r="AX28" s="201"/>
      <c r="AY28" s="201"/>
      <c r="AZ28" s="201"/>
      <c r="BA28" s="202"/>
      <c r="BB28" s="200"/>
      <c r="BC28" s="201"/>
      <c r="BD28" s="201"/>
      <c r="BE28" s="201"/>
      <c r="BF28" s="201"/>
      <c r="BG28" s="201"/>
      <c r="BH28" s="201"/>
      <c r="BI28" s="201"/>
      <c r="BJ28" s="202"/>
      <c r="BK28" s="209"/>
      <c r="BL28" s="210"/>
      <c r="BM28" s="210"/>
      <c r="BN28" s="210"/>
      <c r="BO28" s="210"/>
      <c r="BP28" s="210"/>
      <c r="BQ28" s="210"/>
      <c r="BR28" s="210"/>
      <c r="BS28" s="211"/>
      <c r="BT28" s="112"/>
      <c r="BU28" s="109"/>
      <c r="BV28" s="109"/>
      <c r="BW28" s="109"/>
      <c r="BX28" s="109"/>
      <c r="BY28" s="109"/>
      <c r="BZ28" s="109"/>
      <c r="CA28" s="109"/>
      <c r="CB28" s="109"/>
      <c r="CC28" s="108"/>
      <c r="CD28" s="109"/>
      <c r="CE28" s="109"/>
      <c r="CF28" s="109"/>
      <c r="CG28" s="109"/>
      <c r="CH28" s="109"/>
      <c r="CI28" s="109"/>
      <c r="CJ28" s="109"/>
      <c r="CK28" s="109"/>
      <c r="CL28" s="108"/>
      <c r="CM28" s="109"/>
      <c r="CN28" s="109"/>
      <c r="CO28" s="109"/>
      <c r="CP28" s="109"/>
      <c r="CQ28" s="109"/>
      <c r="CR28" s="109"/>
      <c r="CS28" s="109"/>
      <c r="CT28" s="110"/>
      <c r="CU28" s="189"/>
      <c r="CV28" s="190"/>
      <c r="CW28" s="191"/>
      <c r="CX28" s="109"/>
      <c r="CY28" s="109"/>
      <c r="CZ28" s="109"/>
      <c r="DA28" s="109"/>
      <c r="DB28" s="109"/>
      <c r="DC28" s="110"/>
      <c r="DD28" s="33"/>
      <c r="DE28" s="33"/>
    </row>
    <row r="29" spans="1:112" ht="8.25" customHeight="1" x14ac:dyDescent="0.2">
      <c r="A29" s="33"/>
      <c r="B29" s="128"/>
      <c r="C29" s="129"/>
      <c r="D29" s="129"/>
      <c r="E29" s="129"/>
      <c r="F29" s="129"/>
      <c r="G29" s="129"/>
      <c r="H29" s="129"/>
      <c r="I29" s="129"/>
      <c r="J29" s="130"/>
      <c r="K29" s="146"/>
      <c r="L29" s="147"/>
      <c r="M29" s="147"/>
      <c r="N29" s="147"/>
      <c r="O29" s="147"/>
      <c r="P29" s="147"/>
      <c r="Q29" s="147"/>
      <c r="R29" s="147"/>
      <c r="S29" s="147"/>
      <c r="T29" s="129"/>
      <c r="U29" s="129"/>
      <c r="V29" s="129"/>
      <c r="W29" s="129"/>
      <c r="X29" s="129"/>
      <c r="Y29" s="129"/>
      <c r="Z29" s="129"/>
      <c r="AA29" s="129"/>
      <c r="AB29" s="141"/>
      <c r="AC29" s="142"/>
      <c r="AD29" s="143"/>
      <c r="AE29" s="203"/>
      <c r="AF29" s="204"/>
      <c r="AG29" s="204"/>
      <c r="AH29" s="204"/>
      <c r="AI29" s="204"/>
      <c r="AJ29" s="204"/>
      <c r="AK29" s="204"/>
      <c r="AL29" s="204"/>
      <c r="AM29" s="205"/>
      <c r="AN29" s="158"/>
      <c r="AO29" s="159"/>
      <c r="AP29" s="159"/>
      <c r="AQ29" s="159"/>
      <c r="AR29" s="159"/>
      <c r="AS29" s="203"/>
      <c r="AT29" s="204"/>
      <c r="AU29" s="204"/>
      <c r="AV29" s="204"/>
      <c r="AW29" s="204"/>
      <c r="AX29" s="204"/>
      <c r="AY29" s="204"/>
      <c r="AZ29" s="204"/>
      <c r="BA29" s="205"/>
      <c r="BB29" s="203"/>
      <c r="BC29" s="204"/>
      <c r="BD29" s="204"/>
      <c r="BE29" s="204"/>
      <c r="BF29" s="204"/>
      <c r="BG29" s="204"/>
      <c r="BH29" s="204"/>
      <c r="BI29" s="204"/>
      <c r="BJ29" s="205"/>
      <c r="BK29" s="212"/>
      <c r="BL29" s="213"/>
      <c r="BM29" s="213"/>
      <c r="BN29" s="213"/>
      <c r="BO29" s="213"/>
      <c r="BP29" s="213"/>
      <c r="BQ29" s="213"/>
      <c r="BR29" s="213"/>
      <c r="BS29" s="214"/>
      <c r="BT29" s="113"/>
      <c r="BU29" s="101"/>
      <c r="BV29" s="101"/>
      <c r="BW29" s="101"/>
      <c r="BX29" s="101"/>
      <c r="BY29" s="101"/>
      <c r="BZ29" s="101"/>
      <c r="CA29" s="101"/>
      <c r="CB29" s="104"/>
      <c r="CC29" s="101"/>
      <c r="CD29" s="101"/>
      <c r="CE29" s="101"/>
      <c r="CF29" s="101"/>
      <c r="CG29" s="101"/>
      <c r="CH29" s="101"/>
      <c r="CI29" s="101"/>
      <c r="CJ29" s="101"/>
      <c r="CK29" s="104"/>
      <c r="CL29" s="101"/>
      <c r="CM29" s="101"/>
      <c r="CN29" s="101"/>
      <c r="CO29" s="101"/>
      <c r="CP29" s="101"/>
      <c r="CQ29" s="101"/>
      <c r="CR29" s="101"/>
      <c r="CS29" s="101"/>
      <c r="CT29" s="101"/>
      <c r="CU29" s="192"/>
      <c r="CV29" s="193"/>
      <c r="CW29" s="194"/>
      <c r="CX29" s="195"/>
      <c r="CY29" s="195"/>
      <c r="CZ29" s="195"/>
      <c r="DA29" s="195"/>
      <c r="DB29" s="195"/>
      <c r="DC29" s="196"/>
      <c r="DD29" s="33"/>
      <c r="DE29" s="37"/>
      <c r="DF29" s="37"/>
      <c r="DH29" s="38"/>
    </row>
    <row r="30" spans="1:112" ht="8.25" customHeight="1" x14ac:dyDescent="0.2">
      <c r="A30" s="33"/>
      <c r="B30" s="122"/>
      <c r="C30" s="123"/>
      <c r="D30" s="123"/>
      <c r="E30" s="123"/>
      <c r="F30" s="123"/>
      <c r="G30" s="123"/>
      <c r="H30" s="123"/>
      <c r="I30" s="123"/>
      <c r="J30" s="124"/>
      <c r="K30" s="131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5">
        <v>10</v>
      </c>
      <c r="AC30" s="136"/>
      <c r="AD30" s="137"/>
      <c r="AE30" s="197"/>
      <c r="AF30" s="198"/>
      <c r="AG30" s="198"/>
      <c r="AH30" s="198"/>
      <c r="AI30" s="198"/>
      <c r="AJ30" s="198"/>
      <c r="AK30" s="198"/>
      <c r="AL30" s="198"/>
      <c r="AM30" s="199"/>
      <c r="AN30" s="154"/>
      <c r="AO30" s="155"/>
      <c r="AP30" s="155"/>
      <c r="AQ30" s="155"/>
      <c r="AR30" s="155"/>
      <c r="AS30" s="197"/>
      <c r="AT30" s="198"/>
      <c r="AU30" s="198"/>
      <c r="AV30" s="198"/>
      <c r="AW30" s="198"/>
      <c r="AX30" s="198"/>
      <c r="AY30" s="198"/>
      <c r="AZ30" s="198"/>
      <c r="BA30" s="199"/>
      <c r="BB30" s="197"/>
      <c r="BC30" s="198"/>
      <c r="BD30" s="198"/>
      <c r="BE30" s="198"/>
      <c r="BF30" s="198"/>
      <c r="BG30" s="198"/>
      <c r="BH30" s="198"/>
      <c r="BI30" s="198"/>
      <c r="BJ30" s="199"/>
      <c r="BK30" s="206" t="str">
        <f>IF(OR(AE30&gt;0,AS30&gt;0,BB30&gt;0),(AE30+AS30)*AN30-BB30,"")</f>
        <v/>
      </c>
      <c r="BL30" s="207"/>
      <c r="BM30" s="207"/>
      <c r="BN30" s="207"/>
      <c r="BO30" s="207"/>
      <c r="BP30" s="207"/>
      <c r="BQ30" s="207"/>
      <c r="BR30" s="207"/>
      <c r="BS30" s="208"/>
      <c r="BT30" s="111"/>
      <c r="BU30" s="106"/>
      <c r="BV30" s="106"/>
      <c r="BW30" s="106"/>
      <c r="BX30" s="106"/>
      <c r="BY30" s="106"/>
      <c r="BZ30" s="106"/>
      <c r="CA30" s="106"/>
      <c r="CB30" s="106"/>
      <c r="CC30" s="105"/>
      <c r="CD30" s="106"/>
      <c r="CE30" s="106"/>
      <c r="CF30" s="106"/>
      <c r="CG30" s="106"/>
      <c r="CH30" s="106"/>
      <c r="CI30" s="106"/>
      <c r="CJ30" s="106"/>
      <c r="CK30" s="106"/>
      <c r="CL30" s="105"/>
      <c r="CM30" s="106"/>
      <c r="CN30" s="106"/>
      <c r="CO30" s="106"/>
      <c r="CP30" s="106"/>
      <c r="CQ30" s="106"/>
      <c r="CR30" s="106"/>
      <c r="CS30" s="106"/>
      <c r="CT30" s="107"/>
      <c r="CU30" s="114"/>
      <c r="CV30" s="115"/>
      <c r="CW30" s="115"/>
      <c r="CX30" s="115"/>
      <c r="CY30" s="115"/>
      <c r="CZ30" s="115"/>
      <c r="DA30" s="115"/>
      <c r="DB30" s="115"/>
      <c r="DC30" s="116"/>
      <c r="DD30" s="33"/>
      <c r="DE30" s="37"/>
      <c r="DF30" s="37"/>
      <c r="DH30" s="38"/>
    </row>
    <row r="31" spans="1:112" ht="8.25" customHeight="1" x14ac:dyDescent="0.2">
      <c r="A31" s="33"/>
      <c r="B31" s="125"/>
      <c r="C31" s="126"/>
      <c r="D31" s="126"/>
      <c r="E31" s="126"/>
      <c r="F31" s="126"/>
      <c r="G31" s="126"/>
      <c r="H31" s="126"/>
      <c r="I31" s="126"/>
      <c r="J31" s="127"/>
      <c r="K31" s="133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8"/>
      <c r="AC31" s="139"/>
      <c r="AD31" s="140"/>
      <c r="AE31" s="200"/>
      <c r="AF31" s="201"/>
      <c r="AG31" s="201"/>
      <c r="AH31" s="201"/>
      <c r="AI31" s="201"/>
      <c r="AJ31" s="201"/>
      <c r="AK31" s="201"/>
      <c r="AL31" s="201"/>
      <c r="AM31" s="202"/>
      <c r="AN31" s="156"/>
      <c r="AO31" s="157"/>
      <c r="AP31" s="157"/>
      <c r="AQ31" s="157"/>
      <c r="AR31" s="157"/>
      <c r="AS31" s="200"/>
      <c r="AT31" s="201"/>
      <c r="AU31" s="201"/>
      <c r="AV31" s="201"/>
      <c r="AW31" s="201"/>
      <c r="AX31" s="201"/>
      <c r="AY31" s="201"/>
      <c r="AZ31" s="201"/>
      <c r="BA31" s="202"/>
      <c r="BB31" s="200"/>
      <c r="BC31" s="201"/>
      <c r="BD31" s="201"/>
      <c r="BE31" s="201"/>
      <c r="BF31" s="201"/>
      <c r="BG31" s="201"/>
      <c r="BH31" s="201"/>
      <c r="BI31" s="201"/>
      <c r="BJ31" s="202"/>
      <c r="BK31" s="209"/>
      <c r="BL31" s="210"/>
      <c r="BM31" s="210"/>
      <c r="BN31" s="210"/>
      <c r="BO31" s="210"/>
      <c r="BP31" s="210"/>
      <c r="BQ31" s="210"/>
      <c r="BR31" s="210"/>
      <c r="BS31" s="211"/>
      <c r="BT31" s="112"/>
      <c r="BU31" s="109"/>
      <c r="BV31" s="109"/>
      <c r="BW31" s="109"/>
      <c r="BX31" s="109"/>
      <c r="BY31" s="109"/>
      <c r="BZ31" s="109"/>
      <c r="CA31" s="109"/>
      <c r="CB31" s="109"/>
      <c r="CC31" s="108"/>
      <c r="CD31" s="109"/>
      <c r="CE31" s="109"/>
      <c r="CF31" s="109"/>
      <c r="CG31" s="109"/>
      <c r="CH31" s="109"/>
      <c r="CI31" s="109"/>
      <c r="CJ31" s="109"/>
      <c r="CK31" s="109"/>
      <c r="CL31" s="108"/>
      <c r="CM31" s="109"/>
      <c r="CN31" s="109"/>
      <c r="CO31" s="109"/>
      <c r="CP31" s="109"/>
      <c r="CQ31" s="109"/>
      <c r="CR31" s="109"/>
      <c r="CS31" s="109"/>
      <c r="CT31" s="110"/>
      <c r="CU31" s="117"/>
      <c r="CV31" s="118"/>
      <c r="CW31" s="118"/>
      <c r="CX31" s="118"/>
      <c r="CY31" s="118"/>
      <c r="CZ31" s="118"/>
      <c r="DA31" s="118"/>
      <c r="DB31" s="118"/>
      <c r="DC31" s="119"/>
      <c r="DD31" s="33"/>
      <c r="DE31" s="37"/>
      <c r="DF31" s="37"/>
      <c r="DH31" s="38"/>
    </row>
    <row r="32" spans="1:112" ht="8.25" customHeight="1" x14ac:dyDescent="0.2">
      <c r="A32" s="33"/>
      <c r="B32" s="125"/>
      <c r="C32" s="126"/>
      <c r="D32" s="126"/>
      <c r="E32" s="126"/>
      <c r="F32" s="126"/>
      <c r="G32" s="126"/>
      <c r="H32" s="126"/>
      <c r="I32" s="126"/>
      <c r="J32" s="127"/>
      <c r="K32" s="133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8"/>
      <c r="AC32" s="139"/>
      <c r="AD32" s="140"/>
      <c r="AE32" s="200"/>
      <c r="AF32" s="201"/>
      <c r="AG32" s="201"/>
      <c r="AH32" s="201"/>
      <c r="AI32" s="201"/>
      <c r="AJ32" s="201"/>
      <c r="AK32" s="201"/>
      <c r="AL32" s="201"/>
      <c r="AM32" s="202"/>
      <c r="AN32" s="156"/>
      <c r="AO32" s="157"/>
      <c r="AP32" s="157"/>
      <c r="AQ32" s="157"/>
      <c r="AR32" s="157"/>
      <c r="AS32" s="200"/>
      <c r="AT32" s="201"/>
      <c r="AU32" s="201"/>
      <c r="AV32" s="201"/>
      <c r="AW32" s="201"/>
      <c r="AX32" s="201"/>
      <c r="AY32" s="201"/>
      <c r="AZ32" s="201"/>
      <c r="BA32" s="202"/>
      <c r="BB32" s="200"/>
      <c r="BC32" s="201"/>
      <c r="BD32" s="201"/>
      <c r="BE32" s="201"/>
      <c r="BF32" s="201"/>
      <c r="BG32" s="201"/>
      <c r="BH32" s="201"/>
      <c r="BI32" s="201"/>
      <c r="BJ32" s="202"/>
      <c r="BK32" s="209"/>
      <c r="BL32" s="210"/>
      <c r="BM32" s="210"/>
      <c r="BN32" s="210"/>
      <c r="BO32" s="210"/>
      <c r="BP32" s="210"/>
      <c r="BQ32" s="210"/>
      <c r="BR32" s="210"/>
      <c r="BS32" s="211"/>
      <c r="BT32" s="112"/>
      <c r="BU32" s="109"/>
      <c r="BV32" s="109"/>
      <c r="BW32" s="109"/>
      <c r="BX32" s="109"/>
      <c r="BY32" s="109"/>
      <c r="BZ32" s="109"/>
      <c r="CA32" s="109"/>
      <c r="CB32" s="109"/>
      <c r="CC32" s="108"/>
      <c r="CD32" s="109"/>
      <c r="CE32" s="109"/>
      <c r="CF32" s="109"/>
      <c r="CG32" s="109"/>
      <c r="CH32" s="109"/>
      <c r="CI32" s="109"/>
      <c r="CJ32" s="109"/>
      <c r="CK32" s="109"/>
      <c r="CL32" s="108"/>
      <c r="CM32" s="109"/>
      <c r="CN32" s="109"/>
      <c r="CO32" s="109"/>
      <c r="CP32" s="109"/>
      <c r="CQ32" s="109"/>
      <c r="CR32" s="109"/>
      <c r="CS32" s="109"/>
      <c r="CT32" s="110"/>
      <c r="CU32" s="120"/>
      <c r="CV32" s="120"/>
      <c r="CW32" s="120"/>
      <c r="CX32" s="120"/>
      <c r="CY32" s="120"/>
      <c r="CZ32" s="120"/>
      <c r="DA32" s="120"/>
      <c r="DB32" s="120"/>
      <c r="DC32" s="120"/>
      <c r="DD32" s="33"/>
      <c r="DE32" s="37"/>
      <c r="DF32" s="37"/>
      <c r="DH32" s="38"/>
    </row>
    <row r="33" spans="1:112" ht="8.25" customHeight="1" x14ac:dyDescent="0.2">
      <c r="A33" s="33"/>
      <c r="B33" s="125"/>
      <c r="C33" s="126"/>
      <c r="D33" s="126"/>
      <c r="E33" s="126"/>
      <c r="F33" s="126"/>
      <c r="G33" s="126"/>
      <c r="H33" s="126"/>
      <c r="I33" s="126"/>
      <c r="J33" s="127"/>
      <c r="K33" s="133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8"/>
      <c r="AC33" s="139"/>
      <c r="AD33" s="140"/>
      <c r="AE33" s="200"/>
      <c r="AF33" s="201"/>
      <c r="AG33" s="201"/>
      <c r="AH33" s="201"/>
      <c r="AI33" s="201"/>
      <c r="AJ33" s="201"/>
      <c r="AK33" s="201"/>
      <c r="AL33" s="201"/>
      <c r="AM33" s="202"/>
      <c r="AN33" s="156"/>
      <c r="AO33" s="157"/>
      <c r="AP33" s="157"/>
      <c r="AQ33" s="157"/>
      <c r="AR33" s="157"/>
      <c r="AS33" s="200"/>
      <c r="AT33" s="201"/>
      <c r="AU33" s="201"/>
      <c r="AV33" s="201"/>
      <c r="AW33" s="201"/>
      <c r="AX33" s="201"/>
      <c r="AY33" s="201"/>
      <c r="AZ33" s="201"/>
      <c r="BA33" s="202"/>
      <c r="BB33" s="200"/>
      <c r="BC33" s="201"/>
      <c r="BD33" s="201"/>
      <c r="BE33" s="201"/>
      <c r="BF33" s="201"/>
      <c r="BG33" s="201"/>
      <c r="BH33" s="201"/>
      <c r="BI33" s="201"/>
      <c r="BJ33" s="202"/>
      <c r="BK33" s="209"/>
      <c r="BL33" s="210"/>
      <c r="BM33" s="210"/>
      <c r="BN33" s="210"/>
      <c r="BO33" s="210"/>
      <c r="BP33" s="210"/>
      <c r="BQ33" s="210"/>
      <c r="BR33" s="210"/>
      <c r="BS33" s="211"/>
      <c r="BT33" s="112"/>
      <c r="BU33" s="109"/>
      <c r="BV33" s="109"/>
      <c r="BW33" s="109"/>
      <c r="BX33" s="109"/>
      <c r="BY33" s="109"/>
      <c r="BZ33" s="109"/>
      <c r="CA33" s="109"/>
      <c r="CB33" s="109"/>
      <c r="CC33" s="108"/>
      <c r="CD33" s="109"/>
      <c r="CE33" s="109"/>
      <c r="CF33" s="109"/>
      <c r="CG33" s="109"/>
      <c r="CH33" s="109"/>
      <c r="CI33" s="109"/>
      <c r="CJ33" s="109"/>
      <c r="CK33" s="109"/>
      <c r="CL33" s="108"/>
      <c r="CM33" s="109"/>
      <c r="CN33" s="109"/>
      <c r="CO33" s="109"/>
      <c r="CP33" s="109"/>
      <c r="CQ33" s="109"/>
      <c r="CR33" s="109"/>
      <c r="CS33" s="109"/>
      <c r="CT33" s="110"/>
      <c r="CU33" s="186" t="s">
        <v>57</v>
      </c>
      <c r="CV33" s="187"/>
      <c r="CW33" s="188"/>
      <c r="CX33" s="106" t="s">
        <v>58</v>
      </c>
      <c r="CY33" s="106"/>
      <c r="CZ33" s="106"/>
      <c r="DA33" s="106"/>
      <c r="DB33" s="106"/>
      <c r="DC33" s="107"/>
      <c r="DD33" s="33"/>
      <c r="DE33" s="37"/>
      <c r="DF33" s="37"/>
      <c r="DH33" s="38"/>
    </row>
    <row r="34" spans="1:112" ht="8.25" customHeight="1" x14ac:dyDescent="0.2">
      <c r="A34" s="33"/>
      <c r="B34" s="125"/>
      <c r="C34" s="126"/>
      <c r="D34" s="126"/>
      <c r="E34" s="126"/>
      <c r="F34" s="126"/>
      <c r="G34" s="126"/>
      <c r="H34" s="126"/>
      <c r="I34" s="126"/>
      <c r="J34" s="127"/>
      <c r="K34" s="144" t="s">
        <v>59</v>
      </c>
      <c r="L34" s="145"/>
      <c r="M34" s="145"/>
      <c r="N34" s="145"/>
      <c r="O34" s="145"/>
      <c r="P34" s="145"/>
      <c r="Q34" s="145"/>
      <c r="R34" s="145"/>
      <c r="S34" s="145"/>
      <c r="T34" s="126"/>
      <c r="U34" s="126"/>
      <c r="V34" s="126"/>
      <c r="W34" s="126"/>
      <c r="X34" s="126"/>
      <c r="Y34" s="126"/>
      <c r="Z34" s="126"/>
      <c r="AA34" s="126"/>
      <c r="AB34" s="138"/>
      <c r="AC34" s="139"/>
      <c r="AD34" s="140"/>
      <c r="AE34" s="200"/>
      <c r="AF34" s="201"/>
      <c r="AG34" s="201"/>
      <c r="AH34" s="201"/>
      <c r="AI34" s="201"/>
      <c r="AJ34" s="201"/>
      <c r="AK34" s="201"/>
      <c r="AL34" s="201"/>
      <c r="AM34" s="202"/>
      <c r="AN34" s="156"/>
      <c r="AO34" s="157"/>
      <c r="AP34" s="157"/>
      <c r="AQ34" s="157"/>
      <c r="AR34" s="157"/>
      <c r="AS34" s="200"/>
      <c r="AT34" s="201"/>
      <c r="AU34" s="201"/>
      <c r="AV34" s="201"/>
      <c r="AW34" s="201"/>
      <c r="AX34" s="201"/>
      <c r="AY34" s="201"/>
      <c r="AZ34" s="201"/>
      <c r="BA34" s="202"/>
      <c r="BB34" s="200"/>
      <c r="BC34" s="201"/>
      <c r="BD34" s="201"/>
      <c r="BE34" s="201"/>
      <c r="BF34" s="201"/>
      <c r="BG34" s="201"/>
      <c r="BH34" s="201"/>
      <c r="BI34" s="201"/>
      <c r="BJ34" s="202"/>
      <c r="BK34" s="209"/>
      <c r="BL34" s="210"/>
      <c r="BM34" s="210"/>
      <c r="BN34" s="210"/>
      <c r="BO34" s="210"/>
      <c r="BP34" s="210"/>
      <c r="BQ34" s="210"/>
      <c r="BR34" s="210"/>
      <c r="BS34" s="211"/>
      <c r="BT34" s="112"/>
      <c r="BU34" s="109"/>
      <c r="BV34" s="109"/>
      <c r="BW34" s="109"/>
      <c r="BX34" s="109"/>
      <c r="BY34" s="109"/>
      <c r="BZ34" s="109"/>
      <c r="CA34" s="109"/>
      <c r="CB34" s="109"/>
      <c r="CC34" s="108"/>
      <c r="CD34" s="109"/>
      <c r="CE34" s="109"/>
      <c r="CF34" s="109"/>
      <c r="CG34" s="109"/>
      <c r="CH34" s="109"/>
      <c r="CI34" s="109"/>
      <c r="CJ34" s="109"/>
      <c r="CK34" s="109"/>
      <c r="CL34" s="108"/>
      <c r="CM34" s="109"/>
      <c r="CN34" s="109"/>
      <c r="CO34" s="109"/>
      <c r="CP34" s="109"/>
      <c r="CQ34" s="109"/>
      <c r="CR34" s="109"/>
      <c r="CS34" s="109"/>
      <c r="CT34" s="110"/>
      <c r="CU34" s="189"/>
      <c r="CV34" s="190"/>
      <c r="CW34" s="191"/>
      <c r="CX34" s="109"/>
      <c r="CY34" s="109"/>
      <c r="CZ34" s="109"/>
      <c r="DA34" s="109"/>
      <c r="DB34" s="109"/>
      <c r="DC34" s="110"/>
      <c r="DD34" s="33"/>
      <c r="DE34" s="38"/>
      <c r="DF34" s="37"/>
      <c r="DH34" s="38"/>
    </row>
    <row r="35" spans="1:112" ht="8.25" customHeight="1" x14ac:dyDescent="0.2">
      <c r="A35" s="33"/>
      <c r="B35" s="128"/>
      <c r="C35" s="129"/>
      <c r="D35" s="129"/>
      <c r="E35" s="129"/>
      <c r="F35" s="129"/>
      <c r="G35" s="129"/>
      <c r="H35" s="129"/>
      <c r="I35" s="129"/>
      <c r="J35" s="130"/>
      <c r="K35" s="146"/>
      <c r="L35" s="147"/>
      <c r="M35" s="147"/>
      <c r="N35" s="147"/>
      <c r="O35" s="147"/>
      <c r="P35" s="147"/>
      <c r="Q35" s="147"/>
      <c r="R35" s="147"/>
      <c r="S35" s="147"/>
      <c r="T35" s="129"/>
      <c r="U35" s="129"/>
      <c r="V35" s="129"/>
      <c r="W35" s="129"/>
      <c r="X35" s="129"/>
      <c r="Y35" s="129"/>
      <c r="Z35" s="129"/>
      <c r="AA35" s="129"/>
      <c r="AB35" s="141"/>
      <c r="AC35" s="142"/>
      <c r="AD35" s="143"/>
      <c r="AE35" s="203"/>
      <c r="AF35" s="204"/>
      <c r="AG35" s="204"/>
      <c r="AH35" s="204"/>
      <c r="AI35" s="204"/>
      <c r="AJ35" s="204"/>
      <c r="AK35" s="204"/>
      <c r="AL35" s="204"/>
      <c r="AM35" s="205"/>
      <c r="AN35" s="158"/>
      <c r="AO35" s="159"/>
      <c r="AP35" s="159"/>
      <c r="AQ35" s="159"/>
      <c r="AR35" s="159"/>
      <c r="AS35" s="203"/>
      <c r="AT35" s="204"/>
      <c r="AU35" s="204"/>
      <c r="AV35" s="204"/>
      <c r="AW35" s="204"/>
      <c r="AX35" s="204"/>
      <c r="AY35" s="204"/>
      <c r="AZ35" s="204"/>
      <c r="BA35" s="205"/>
      <c r="BB35" s="203"/>
      <c r="BC35" s="204"/>
      <c r="BD35" s="204"/>
      <c r="BE35" s="204"/>
      <c r="BF35" s="204"/>
      <c r="BG35" s="204"/>
      <c r="BH35" s="204"/>
      <c r="BI35" s="204"/>
      <c r="BJ35" s="205"/>
      <c r="BK35" s="212"/>
      <c r="BL35" s="213"/>
      <c r="BM35" s="213"/>
      <c r="BN35" s="213"/>
      <c r="BO35" s="213"/>
      <c r="BP35" s="213"/>
      <c r="BQ35" s="213"/>
      <c r="BR35" s="213"/>
      <c r="BS35" s="214"/>
      <c r="BT35" s="113"/>
      <c r="BU35" s="101"/>
      <c r="BV35" s="101"/>
      <c r="BW35" s="101"/>
      <c r="BX35" s="101"/>
      <c r="BY35" s="101"/>
      <c r="BZ35" s="101"/>
      <c r="CA35" s="101"/>
      <c r="CB35" s="104"/>
      <c r="CC35" s="101"/>
      <c r="CD35" s="101"/>
      <c r="CE35" s="101"/>
      <c r="CF35" s="101"/>
      <c r="CG35" s="101"/>
      <c r="CH35" s="101"/>
      <c r="CI35" s="101"/>
      <c r="CJ35" s="101"/>
      <c r="CK35" s="104"/>
      <c r="CL35" s="101"/>
      <c r="CM35" s="101"/>
      <c r="CN35" s="101"/>
      <c r="CO35" s="101"/>
      <c r="CP35" s="101"/>
      <c r="CQ35" s="101"/>
      <c r="CR35" s="101"/>
      <c r="CS35" s="101"/>
      <c r="CT35" s="101"/>
      <c r="CU35" s="192"/>
      <c r="CV35" s="193"/>
      <c r="CW35" s="194"/>
      <c r="CX35" s="195"/>
      <c r="CY35" s="195"/>
      <c r="CZ35" s="195"/>
      <c r="DA35" s="195"/>
      <c r="DB35" s="195"/>
      <c r="DC35" s="196"/>
      <c r="DD35" s="33"/>
      <c r="DE35" s="38"/>
      <c r="DF35" s="38"/>
      <c r="DH35" s="38"/>
    </row>
    <row r="36" spans="1:112" ht="8.25" customHeight="1" x14ac:dyDescent="0.2">
      <c r="A36" s="33"/>
      <c r="B36" s="122"/>
      <c r="C36" s="123"/>
      <c r="D36" s="123"/>
      <c r="E36" s="123"/>
      <c r="F36" s="123"/>
      <c r="G36" s="123"/>
      <c r="H36" s="123"/>
      <c r="I36" s="123"/>
      <c r="J36" s="124"/>
      <c r="K36" s="131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5">
        <v>10</v>
      </c>
      <c r="AC36" s="136"/>
      <c r="AD36" s="137"/>
      <c r="AE36" s="197"/>
      <c r="AF36" s="198"/>
      <c r="AG36" s="198"/>
      <c r="AH36" s="198"/>
      <c r="AI36" s="198"/>
      <c r="AJ36" s="198"/>
      <c r="AK36" s="198"/>
      <c r="AL36" s="198"/>
      <c r="AM36" s="199"/>
      <c r="AN36" s="154"/>
      <c r="AO36" s="155"/>
      <c r="AP36" s="155"/>
      <c r="AQ36" s="155"/>
      <c r="AR36" s="155"/>
      <c r="AS36" s="197"/>
      <c r="AT36" s="198"/>
      <c r="AU36" s="198"/>
      <c r="AV36" s="198"/>
      <c r="AW36" s="198"/>
      <c r="AX36" s="198"/>
      <c r="AY36" s="198"/>
      <c r="AZ36" s="198"/>
      <c r="BA36" s="199"/>
      <c r="BB36" s="197"/>
      <c r="BC36" s="198"/>
      <c r="BD36" s="198"/>
      <c r="BE36" s="198"/>
      <c r="BF36" s="198"/>
      <c r="BG36" s="198"/>
      <c r="BH36" s="198"/>
      <c r="BI36" s="198"/>
      <c r="BJ36" s="199"/>
      <c r="BK36" s="206" t="str">
        <f>IF(OR(AE36&gt;0,AS36&gt;0,BB36&gt;0),(AE36+AS36)*AN36-BB36,"")</f>
        <v/>
      </c>
      <c r="BL36" s="207"/>
      <c r="BM36" s="207"/>
      <c r="BN36" s="207"/>
      <c r="BO36" s="207"/>
      <c r="BP36" s="207"/>
      <c r="BQ36" s="207"/>
      <c r="BR36" s="207"/>
      <c r="BS36" s="208"/>
      <c r="BT36" s="111"/>
      <c r="BU36" s="106"/>
      <c r="BV36" s="106"/>
      <c r="BW36" s="106"/>
      <c r="BX36" s="106"/>
      <c r="BY36" s="106"/>
      <c r="BZ36" s="106"/>
      <c r="CA36" s="106"/>
      <c r="CB36" s="106"/>
      <c r="CC36" s="105"/>
      <c r="CD36" s="106"/>
      <c r="CE36" s="106"/>
      <c r="CF36" s="106"/>
      <c r="CG36" s="106"/>
      <c r="CH36" s="106"/>
      <c r="CI36" s="106"/>
      <c r="CJ36" s="106"/>
      <c r="CK36" s="106"/>
      <c r="CL36" s="105"/>
      <c r="CM36" s="106"/>
      <c r="CN36" s="106"/>
      <c r="CO36" s="106"/>
      <c r="CP36" s="106"/>
      <c r="CQ36" s="106"/>
      <c r="CR36" s="106"/>
      <c r="CS36" s="106"/>
      <c r="CT36" s="107"/>
      <c r="CU36" s="114"/>
      <c r="CV36" s="115"/>
      <c r="CW36" s="115"/>
      <c r="CX36" s="115"/>
      <c r="CY36" s="115"/>
      <c r="CZ36" s="115"/>
      <c r="DA36" s="115"/>
      <c r="DB36" s="115"/>
      <c r="DC36" s="116"/>
      <c r="DD36" s="33"/>
      <c r="DE36" s="33"/>
      <c r="DF36" s="33"/>
    </row>
    <row r="37" spans="1:112" ht="8.25" customHeight="1" x14ac:dyDescent="0.2">
      <c r="A37" s="33"/>
      <c r="B37" s="125"/>
      <c r="C37" s="126"/>
      <c r="D37" s="126"/>
      <c r="E37" s="126"/>
      <c r="F37" s="126"/>
      <c r="G37" s="126"/>
      <c r="H37" s="126"/>
      <c r="I37" s="126"/>
      <c r="J37" s="127"/>
      <c r="K37" s="133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8"/>
      <c r="AC37" s="139"/>
      <c r="AD37" s="140"/>
      <c r="AE37" s="200"/>
      <c r="AF37" s="201"/>
      <c r="AG37" s="201"/>
      <c r="AH37" s="201"/>
      <c r="AI37" s="201"/>
      <c r="AJ37" s="201"/>
      <c r="AK37" s="201"/>
      <c r="AL37" s="201"/>
      <c r="AM37" s="202"/>
      <c r="AN37" s="156"/>
      <c r="AO37" s="157"/>
      <c r="AP37" s="157"/>
      <c r="AQ37" s="157"/>
      <c r="AR37" s="157"/>
      <c r="AS37" s="200"/>
      <c r="AT37" s="201"/>
      <c r="AU37" s="201"/>
      <c r="AV37" s="201"/>
      <c r="AW37" s="201"/>
      <c r="AX37" s="201"/>
      <c r="AY37" s="201"/>
      <c r="AZ37" s="201"/>
      <c r="BA37" s="202"/>
      <c r="BB37" s="200"/>
      <c r="BC37" s="201"/>
      <c r="BD37" s="201"/>
      <c r="BE37" s="201"/>
      <c r="BF37" s="201"/>
      <c r="BG37" s="201"/>
      <c r="BH37" s="201"/>
      <c r="BI37" s="201"/>
      <c r="BJ37" s="202"/>
      <c r="BK37" s="209"/>
      <c r="BL37" s="210"/>
      <c r="BM37" s="210"/>
      <c r="BN37" s="210"/>
      <c r="BO37" s="210"/>
      <c r="BP37" s="210"/>
      <c r="BQ37" s="210"/>
      <c r="BR37" s="210"/>
      <c r="BS37" s="211"/>
      <c r="BT37" s="112"/>
      <c r="BU37" s="109"/>
      <c r="BV37" s="109"/>
      <c r="BW37" s="109"/>
      <c r="BX37" s="109"/>
      <c r="BY37" s="109"/>
      <c r="BZ37" s="109"/>
      <c r="CA37" s="109"/>
      <c r="CB37" s="109"/>
      <c r="CC37" s="108"/>
      <c r="CD37" s="109"/>
      <c r="CE37" s="109"/>
      <c r="CF37" s="109"/>
      <c r="CG37" s="109"/>
      <c r="CH37" s="109"/>
      <c r="CI37" s="109"/>
      <c r="CJ37" s="109"/>
      <c r="CK37" s="109"/>
      <c r="CL37" s="108"/>
      <c r="CM37" s="109"/>
      <c r="CN37" s="109"/>
      <c r="CO37" s="109"/>
      <c r="CP37" s="109"/>
      <c r="CQ37" s="109"/>
      <c r="CR37" s="109"/>
      <c r="CS37" s="109"/>
      <c r="CT37" s="110"/>
      <c r="CU37" s="117"/>
      <c r="CV37" s="118"/>
      <c r="CW37" s="118"/>
      <c r="CX37" s="118"/>
      <c r="CY37" s="118"/>
      <c r="CZ37" s="118"/>
      <c r="DA37" s="118"/>
      <c r="DB37" s="118"/>
      <c r="DC37" s="119"/>
      <c r="DD37" s="33"/>
      <c r="DE37" s="33"/>
      <c r="DF37" s="33"/>
    </row>
    <row r="38" spans="1:112" ht="8.25" customHeight="1" x14ac:dyDescent="0.2">
      <c r="A38" s="33"/>
      <c r="B38" s="125"/>
      <c r="C38" s="126"/>
      <c r="D38" s="126"/>
      <c r="E38" s="126"/>
      <c r="F38" s="126"/>
      <c r="G38" s="126"/>
      <c r="H38" s="126"/>
      <c r="I38" s="126"/>
      <c r="J38" s="127"/>
      <c r="K38" s="133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8"/>
      <c r="AC38" s="139"/>
      <c r="AD38" s="140"/>
      <c r="AE38" s="200"/>
      <c r="AF38" s="201"/>
      <c r="AG38" s="201"/>
      <c r="AH38" s="201"/>
      <c r="AI38" s="201"/>
      <c r="AJ38" s="201"/>
      <c r="AK38" s="201"/>
      <c r="AL38" s="201"/>
      <c r="AM38" s="202"/>
      <c r="AN38" s="156"/>
      <c r="AO38" s="157"/>
      <c r="AP38" s="157"/>
      <c r="AQ38" s="157"/>
      <c r="AR38" s="157"/>
      <c r="AS38" s="200"/>
      <c r="AT38" s="201"/>
      <c r="AU38" s="201"/>
      <c r="AV38" s="201"/>
      <c r="AW38" s="201"/>
      <c r="AX38" s="201"/>
      <c r="AY38" s="201"/>
      <c r="AZ38" s="201"/>
      <c r="BA38" s="202"/>
      <c r="BB38" s="200"/>
      <c r="BC38" s="201"/>
      <c r="BD38" s="201"/>
      <c r="BE38" s="201"/>
      <c r="BF38" s="201"/>
      <c r="BG38" s="201"/>
      <c r="BH38" s="201"/>
      <c r="BI38" s="201"/>
      <c r="BJ38" s="202"/>
      <c r="BK38" s="209"/>
      <c r="BL38" s="210"/>
      <c r="BM38" s="210"/>
      <c r="BN38" s="210"/>
      <c r="BO38" s="210"/>
      <c r="BP38" s="210"/>
      <c r="BQ38" s="210"/>
      <c r="BR38" s="210"/>
      <c r="BS38" s="211"/>
      <c r="BT38" s="112"/>
      <c r="BU38" s="109"/>
      <c r="BV38" s="109"/>
      <c r="BW38" s="109"/>
      <c r="BX38" s="109"/>
      <c r="BY38" s="109"/>
      <c r="BZ38" s="109"/>
      <c r="CA38" s="109"/>
      <c r="CB38" s="109"/>
      <c r="CC38" s="108"/>
      <c r="CD38" s="109"/>
      <c r="CE38" s="109"/>
      <c r="CF38" s="109"/>
      <c r="CG38" s="109"/>
      <c r="CH38" s="109"/>
      <c r="CI38" s="109"/>
      <c r="CJ38" s="109"/>
      <c r="CK38" s="109"/>
      <c r="CL38" s="108"/>
      <c r="CM38" s="109"/>
      <c r="CN38" s="109"/>
      <c r="CO38" s="109"/>
      <c r="CP38" s="109"/>
      <c r="CQ38" s="109"/>
      <c r="CR38" s="109"/>
      <c r="CS38" s="109"/>
      <c r="CT38" s="110"/>
      <c r="CU38" s="120"/>
      <c r="CV38" s="120"/>
      <c r="CW38" s="120"/>
      <c r="CX38" s="120"/>
      <c r="CY38" s="120"/>
      <c r="CZ38" s="120"/>
      <c r="DA38" s="120"/>
      <c r="DB38" s="120"/>
      <c r="DC38" s="120"/>
      <c r="DD38" s="33"/>
      <c r="DE38" s="33"/>
      <c r="DF38" s="33"/>
    </row>
    <row r="39" spans="1:112" ht="8.25" customHeight="1" x14ac:dyDescent="0.2">
      <c r="A39" s="33"/>
      <c r="B39" s="125"/>
      <c r="C39" s="126"/>
      <c r="D39" s="126"/>
      <c r="E39" s="126"/>
      <c r="F39" s="126"/>
      <c r="G39" s="126"/>
      <c r="H39" s="126"/>
      <c r="I39" s="126"/>
      <c r="J39" s="127"/>
      <c r="K39" s="133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8"/>
      <c r="AC39" s="139"/>
      <c r="AD39" s="140"/>
      <c r="AE39" s="200"/>
      <c r="AF39" s="201"/>
      <c r="AG39" s="201"/>
      <c r="AH39" s="201"/>
      <c r="AI39" s="201"/>
      <c r="AJ39" s="201"/>
      <c r="AK39" s="201"/>
      <c r="AL39" s="201"/>
      <c r="AM39" s="202"/>
      <c r="AN39" s="156"/>
      <c r="AO39" s="157"/>
      <c r="AP39" s="157"/>
      <c r="AQ39" s="157"/>
      <c r="AR39" s="157"/>
      <c r="AS39" s="200"/>
      <c r="AT39" s="201"/>
      <c r="AU39" s="201"/>
      <c r="AV39" s="201"/>
      <c r="AW39" s="201"/>
      <c r="AX39" s="201"/>
      <c r="AY39" s="201"/>
      <c r="AZ39" s="201"/>
      <c r="BA39" s="202"/>
      <c r="BB39" s="200"/>
      <c r="BC39" s="201"/>
      <c r="BD39" s="201"/>
      <c r="BE39" s="201"/>
      <c r="BF39" s="201"/>
      <c r="BG39" s="201"/>
      <c r="BH39" s="201"/>
      <c r="BI39" s="201"/>
      <c r="BJ39" s="202"/>
      <c r="BK39" s="209"/>
      <c r="BL39" s="210"/>
      <c r="BM39" s="210"/>
      <c r="BN39" s="210"/>
      <c r="BO39" s="210"/>
      <c r="BP39" s="210"/>
      <c r="BQ39" s="210"/>
      <c r="BR39" s="210"/>
      <c r="BS39" s="211"/>
      <c r="BT39" s="112"/>
      <c r="BU39" s="109"/>
      <c r="BV39" s="109"/>
      <c r="BW39" s="109"/>
      <c r="BX39" s="109"/>
      <c r="BY39" s="109"/>
      <c r="BZ39" s="109"/>
      <c r="CA39" s="109"/>
      <c r="CB39" s="109"/>
      <c r="CC39" s="108"/>
      <c r="CD39" s="109"/>
      <c r="CE39" s="109"/>
      <c r="CF39" s="109"/>
      <c r="CG39" s="109"/>
      <c r="CH39" s="109"/>
      <c r="CI39" s="109"/>
      <c r="CJ39" s="109"/>
      <c r="CK39" s="109"/>
      <c r="CL39" s="108"/>
      <c r="CM39" s="109"/>
      <c r="CN39" s="109"/>
      <c r="CO39" s="109"/>
      <c r="CP39" s="109"/>
      <c r="CQ39" s="109"/>
      <c r="CR39" s="109"/>
      <c r="CS39" s="109"/>
      <c r="CT39" s="110"/>
      <c r="CU39" s="186" t="s">
        <v>57</v>
      </c>
      <c r="CV39" s="187"/>
      <c r="CW39" s="188"/>
      <c r="CX39" s="106" t="s">
        <v>58</v>
      </c>
      <c r="CY39" s="106"/>
      <c r="CZ39" s="106"/>
      <c r="DA39" s="106"/>
      <c r="DB39" s="106"/>
      <c r="DC39" s="107"/>
      <c r="DD39" s="33"/>
      <c r="DE39" s="33"/>
      <c r="DF39" s="33"/>
    </row>
    <row r="40" spans="1:112" ht="8.25" customHeight="1" x14ac:dyDescent="0.2">
      <c r="A40" s="33"/>
      <c r="B40" s="125"/>
      <c r="C40" s="126"/>
      <c r="D40" s="126"/>
      <c r="E40" s="126"/>
      <c r="F40" s="126"/>
      <c r="G40" s="126"/>
      <c r="H40" s="126"/>
      <c r="I40" s="126"/>
      <c r="J40" s="127"/>
      <c r="K40" s="145" t="s">
        <v>59</v>
      </c>
      <c r="L40" s="145"/>
      <c r="M40" s="145"/>
      <c r="N40" s="145"/>
      <c r="O40" s="145"/>
      <c r="P40" s="145"/>
      <c r="Q40" s="145"/>
      <c r="R40" s="145"/>
      <c r="S40" s="145"/>
      <c r="T40" s="126"/>
      <c r="U40" s="126"/>
      <c r="V40" s="126"/>
      <c r="W40" s="126"/>
      <c r="X40" s="126"/>
      <c r="Y40" s="126"/>
      <c r="Z40" s="126"/>
      <c r="AA40" s="126"/>
      <c r="AB40" s="138"/>
      <c r="AC40" s="139"/>
      <c r="AD40" s="140"/>
      <c r="AE40" s="200"/>
      <c r="AF40" s="201"/>
      <c r="AG40" s="201"/>
      <c r="AH40" s="201"/>
      <c r="AI40" s="201"/>
      <c r="AJ40" s="201"/>
      <c r="AK40" s="201"/>
      <c r="AL40" s="201"/>
      <c r="AM40" s="202"/>
      <c r="AN40" s="156"/>
      <c r="AO40" s="157"/>
      <c r="AP40" s="157"/>
      <c r="AQ40" s="157"/>
      <c r="AR40" s="157"/>
      <c r="AS40" s="200"/>
      <c r="AT40" s="201"/>
      <c r="AU40" s="201"/>
      <c r="AV40" s="201"/>
      <c r="AW40" s="201"/>
      <c r="AX40" s="201"/>
      <c r="AY40" s="201"/>
      <c r="AZ40" s="201"/>
      <c r="BA40" s="202"/>
      <c r="BB40" s="200"/>
      <c r="BC40" s="201"/>
      <c r="BD40" s="201"/>
      <c r="BE40" s="201"/>
      <c r="BF40" s="201"/>
      <c r="BG40" s="201"/>
      <c r="BH40" s="201"/>
      <c r="BI40" s="201"/>
      <c r="BJ40" s="202"/>
      <c r="BK40" s="209"/>
      <c r="BL40" s="210"/>
      <c r="BM40" s="210"/>
      <c r="BN40" s="210"/>
      <c r="BO40" s="210"/>
      <c r="BP40" s="210"/>
      <c r="BQ40" s="210"/>
      <c r="BR40" s="210"/>
      <c r="BS40" s="211"/>
      <c r="BT40" s="112"/>
      <c r="BU40" s="109"/>
      <c r="BV40" s="109"/>
      <c r="BW40" s="109"/>
      <c r="BX40" s="109"/>
      <c r="BY40" s="109"/>
      <c r="BZ40" s="109"/>
      <c r="CA40" s="109"/>
      <c r="CB40" s="109"/>
      <c r="CC40" s="108"/>
      <c r="CD40" s="109"/>
      <c r="CE40" s="109"/>
      <c r="CF40" s="109"/>
      <c r="CG40" s="109"/>
      <c r="CH40" s="109"/>
      <c r="CI40" s="109"/>
      <c r="CJ40" s="109"/>
      <c r="CK40" s="109"/>
      <c r="CL40" s="108"/>
      <c r="CM40" s="109"/>
      <c r="CN40" s="109"/>
      <c r="CO40" s="109"/>
      <c r="CP40" s="109"/>
      <c r="CQ40" s="109"/>
      <c r="CR40" s="109"/>
      <c r="CS40" s="109"/>
      <c r="CT40" s="110"/>
      <c r="CU40" s="189"/>
      <c r="CV40" s="190"/>
      <c r="CW40" s="191"/>
      <c r="CX40" s="109"/>
      <c r="CY40" s="109"/>
      <c r="CZ40" s="109"/>
      <c r="DA40" s="109"/>
      <c r="DB40" s="109"/>
      <c r="DC40" s="110"/>
      <c r="DD40" s="33"/>
      <c r="DE40" s="33"/>
      <c r="DF40" s="33"/>
    </row>
    <row r="41" spans="1:112" ht="8.25" customHeight="1" x14ac:dyDescent="0.2">
      <c r="A41" s="33"/>
      <c r="B41" s="128"/>
      <c r="C41" s="129"/>
      <c r="D41" s="129"/>
      <c r="E41" s="129"/>
      <c r="F41" s="129"/>
      <c r="G41" s="129"/>
      <c r="H41" s="129"/>
      <c r="I41" s="129"/>
      <c r="J41" s="130"/>
      <c r="K41" s="147"/>
      <c r="L41" s="147"/>
      <c r="M41" s="147"/>
      <c r="N41" s="147"/>
      <c r="O41" s="147"/>
      <c r="P41" s="147"/>
      <c r="Q41" s="147"/>
      <c r="R41" s="147"/>
      <c r="S41" s="147"/>
      <c r="T41" s="129"/>
      <c r="U41" s="129"/>
      <c r="V41" s="129"/>
      <c r="W41" s="129"/>
      <c r="X41" s="129"/>
      <c r="Y41" s="129"/>
      <c r="Z41" s="129"/>
      <c r="AA41" s="129"/>
      <c r="AB41" s="141"/>
      <c r="AC41" s="142"/>
      <c r="AD41" s="143"/>
      <c r="AE41" s="203"/>
      <c r="AF41" s="204"/>
      <c r="AG41" s="204"/>
      <c r="AH41" s="204"/>
      <c r="AI41" s="204"/>
      <c r="AJ41" s="204"/>
      <c r="AK41" s="204"/>
      <c r="AL41" s="204"/>
      <c r="AM41" s="205"/>
      <c r="AN41" s="158"/>
      <c r="AO41" s="159"/>
      <c r="AP41" s="159"/>
      <c r="AQ41" s="159"/>
      <c r="AR41" s="159"/>
      <c r="AS41" s="203"/>
      <c r="AT41" s="204"/>
      <c r="AU41" s="204"/>
      <c r="AV41" s="204"/>
      <c r="AW41" s="204"/>
      <c r="AX41" s="204"/>
      <c r="AY41" s="204"/>
      <c r="AZ41" s="204"/>
      <c r="BA41" s="205"/>
      <c r="BB41" s="203"/>
      <c r="BC41" s="204"/>
      <c r="BD41" s="204"/>
      <c r="BE41" s="204"/>
      <c r="BF41" s="204"/>
      <c r="BG41" s="204"/>
      <c r="BH41" s="204"/>
      <c r="BI41" s="204"/>
      <c r="BJ41" s="205"/>
      <c r="BK41" s="212"/>
      <c r="BL41" s="213"/>
      <c r="BM41" s="213"/>
      <c r="BN41" s="213"/>
      <c r="BO41" s="213"/>
      <c r="BP41" s="213"/>
      <c r="BQ41" s="213"/>
      <c r="BR41" s="213"/>
      <c r="BS41" s="214"/>
      <c r="BT41" s="113"/>
      <c r="BU41" s="101"/>
      <c r="BV41" s="101"/>
      <c r="BW41" s="101"/>
      <c r="BX41" s="101"/>
      <c r="BY41" s="101"/>
      <c r="BZ41" s="101"/>
      <c r="CA41" s="101"/>
      <c r="CB41" s="104"/>
      <c r="CC41" s="101"/>
      <c r="CD41" s="101"/>
      <c r="CE41" s="101"/>
      <c r="CF41" s="101"/>
      <c r="CG41" s="101"/>
      <c r="CH41" s="101"/>
      <c r="CI41" s="101"/>
      <c r="CJ41" s="101"/>
      <c r="CK41" s="104"/>
      <c r="CL41" s="101"/>
      <c r="CM41" s="101"/>
      <c r="CN41" s="101"/>
      <c r="CO41" s="101"/>
      <c r="CP41" s="101"/>
      <c r="CQ41" s="101"/>
      <c r="CR41" s="101"/>
      <c r="CS41" s="101"/>
      <c r="CT41" s="101"/>
      <c r="CU41" s="192"/>
      <c r="CV41" s="193"/>
      <c r="CW41" s="194"/>
      <c r="CX41" s="195"/>
      <c r="CY41" s="195"/>
      <c r="CZ41" s="195"/>
      <c r="DA41" s="195"/>
      <c r="DB41" s="195"/>
      <c r="DC41" s="196"/>
      <c r="DD41" s="33"/>
      <c r="DE41" s="33"/>
      <c r="DF41" s="33"/>
    </row>
    <row r="42" spans="1:112" ht="8.25" customHeight="1" x14ac:dyDescent="0.2">
      <c r="A42" s="33"/>
      <c r="B42" s="122"/>
      <c r="C42" s="123"/>
      <c r="D42" s="123"/>
      <c r="E42" s="123"/>
      <c r="F42" s="123"/>
      <c r="G42" s="123"/>
      <c r="H42" s="123"/>
      <c r="I42" s="123"/>
      <c r="J42" s="124"/>
      <c r="K42" s="131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5">
        <v>10</v>
      </c>
      <c r="AC42" s="136"/>
      <c r="AD42" s="137"/>
      <c r="AE42" s="197"/>
      <c r="AF42" s="198"/>
      <c r="AG42" s="198"/>
      <c r="AH42" s="198"/>
      <c r="AI42" s="198"/>
      <c r="AJ42" s="198"/>
      <c r="AK42" s="198"/>
      <c r="AL42" s="198"/>
      <c r="AM42" s="199"/>
      <c r="AN42" s="154"/>
      <c r="AO42" s="155"/>
      <c r="AP42" s="155"/>
      <c r="AQ42" s="155"/>
      <c r="AR42" s="155"/>
      <c r="AS42" s="197"/>
      <c r="AT42" s="198"/>
      <c r="AU42" s="198"/>
      <c r="AV42" s="198"/>
      <c r="AW42" s="198"/>
      <c r="AX42" s="198"/>
      <c r="AY42" s="198"/>
      <c r="AZ42" s="198"/>
      <c r="BA42" s="199"/>
      <c r="BB42" s="197"/>
      <c r="BC42" s="198"/>
      <c r="BD42" s="198"/>
      <c r="BE42" s="198"/>
      <c r="BF42" s="198"/>
      <c r="BG42" s="198"/>
      <c r="BH42" s="198"/>
      <c r="BI42" s="198"/>
      <c r="BJ42" s="199"/>
      <c r="BK42" s="206" t="str">
        <f>IF(OR(AE42&gt;0,AS42&gt;0,BB42&gt;0),(AE42+AS42)*AN42-BB42,"")</f>
        <v/>
      </c>
      <c r="BL42" s="207"/>
      <c r="BM42" s="207"/>
      <c r="BN42" s="207"/>
      <c r="BO42" s="207"/>
      <c r="BP42" s="207"/>
      <c r="BQ42" s="207"/>
      <c r="BR42" s="207"/>
      <c r="BS42" s="208"/>
      <c r="BT42" s="111"/>
      <c r="BU42" s="106"/>
      <c r="BV42" s="106"/>
      <c r="BW42" s="106"/>
      <c r="BX42" s="106"/>
      <c r="BY42" s="106"/>
      <c r="BZ42" s="106"/>
      <c r="CA42" s="106"/>
      <c r="CB42" s="106"/>
      <c r="CC42" s="105"/>
      <c r="CD42" s="106"/>
      <c r="CE42" s="106"/>
      <c r="CF42" s="106"/>
      <c r="CG42" s="106"/>
      <c r="CH42" s="106"/>
      <c r="CI42" s="106"/>
      <c r="CJ42" s="106"/>
      <c r="CK42" s="106"/>
      <c r="CL42" s="105"/>
      <c r="CM42" s="106"/>
      <c r="CN42" s="106"/>
      <c r="CO42" s="106"/>
      <c r="CP42" s="106"/>
      <c r="CQ42" s="106"/>
      <c r="CR42" s="106"/>
      <c r="CS42" s="106"/>
      <c r="CT42" s="107"/>
      <c r="CU42" s="114"/>
      <c r="CV42" s="115"/>
      <c r="CW42" s="115"/>
      <c r="CX42" s="115"/>
      <c r="CY42" s="115"/>
      <c r="CZ42" s="115"/>
      <c r="DA42" s="115"/>
      <c r="DB42" s="115"/>
      <c r="DC42" s="116"/>
      <c r="DD42" s="33"/>
      <c r="DE42" s="33"/>
      <c r="DF42" s="33"/>
    </row>
    <row r="43" spans="1:112" ht="8.25" customHeight="1" x14ac:dyDescent="0.2">
      <c r="A43" s="33"/>
      <c r="B43" s="125"/>
      <c r="C43" s="126"/>
      <c r="D43" s="126"/>
      <c r="E43" s="126"/>
      <c r="F43" s="126"/>
      <c r="G43" s="126"/>
      <c r="H43" s="126"/>
      <c r="I43" s="126"/>
      <c r="J43" s="127"/>
      <c r="K43" s="133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8"/>
      <c r="AC43" s="139"/>
      <c r="AD43" s="140"/>
      <c r="AE43" s="200"/>
      <c r="AF43" s="201"/>
      <c r="AG43" s="201"/>
      <c r="AH43" s="201"/>
      <c r="AI43" s="201"/>
      <c r="AJ43" s="201"/>
      <c r="AK43" s="201"/>
      <c r="AL43" s="201"/>
      <c r="AM43" s="202"/>
      <c r="AN43" s="156"/>
      <c r="AO43" s="157"/>
      <c r="AP43" s="157"/>
      <c r="AQ43" s="157"/>
      <c r="AR43" s="157"/>
      <c r="AS43" s="200"/>
      <c r="AT43" s="201"/>
      <c r="AU43" s="201"/>
      <c r="AV43" s="201"/>
      <c r="AW43" s="201"/>
      <c r="AX43" s="201"/>
      <c r="AY43" s="201"/>
      <c r="AZ43" s="201"/>
      <c r="BA43" s="202"/>
      <c r="BB43" s="200"/>
      <c r="BC43" s="201"/>
      <c r="BD43" s="201"/>
      <c r="BE43" s="201"/>
      <c r="BF43" s="201"/>
      <c r="BG43" s="201"/>
      <c r="BH43" s="201"/>
      <c r="BI43" s="201"/>
      <c r="BJ43" s="202"/>
      <c r="BK43" s="209"/>
      <c r="BL43" s="210"/>
      <c r="BM43" s="210"/>
      <c r="BN43" s="210"/>
      <c r="BO43" s="210"/>
      <c r="BP43" s="210"/>
      <c r="BQ43" s="210"/>
      <c r="BR43" s="210"/>
      <c r="BS43" s="211"/>
      <c r="BT43" s="112"/>
      <c r="BU43" s="109"/>
      <c r="BV43" s="109"/>
      <c r="BW43" s="109"/>
      <c r="BX43" s="109"/>
      <c r="BY43" s="109"/>
      <c r="BZ43" s="109"/>
      <c r="CA43" s="109"/>
      <c r="CB43" s="109"/>
      <c r="CC43" s="108"/>
      <c r="CD43" s="109"/>
      <c r="CE43" s="109"/>
      <c r="CF43" s="109"/>
      <c r="CG43" s="109"/>
      <c r="CH43" s="109"/>
      <c r="CI43" s="109"/>
      <c r="CJ43" s="109"/>
      <c r="CK43" s="109"/>
      <c r="CL43" s="108"/>
      <c r="CM43" s="109"/>
      <c r="CN43" s="109"/>
      <c r="CO43" s="109"/>
      <c r="CP43" s="109"/>
      <c r="CQ43" s="109"/>
      <c r="CR43" s="109"/>
      <c r="CS43" s="109"/>
      <c r="CT43" s="110"/>
      <c r="CU43" s="117"/>
      <c r="CV43" s="118"/>
      <c r="CW43" s="118"/>
      <c r="CX43" s="118"/>
      <c r="CY43" s="118"/>
      <c r="CZ43" s="118"/>
      <c r="DA43" s="118"/>
      <c r="DB43" s="118"/>
      <c r="DC43" s="119"/>
      <c r="DD43" s="33"/>
      <c r="DE43" s="33"/>
      <c r="DF43" s="33"/>
    </row>
    <row r="44" spans="1:112" ht="8.25" customHeight="1" x14ac:dyDescent="0.2">
      <c r="A44" s="33"/>
      <c r="B44" s="125"/>
      <c r="C44" s="126"/>
      <c r="D44" s="126"/>
      <c r="E44" s="126"/>
      <c r="F44" s="126"/>
      <c r="G44" s="126"/>
      <c r="H44" s="126"/>
      <c r="I44" s="126"/>
      <c r="J44" s="127"/>
      <c r="K44" s="133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8"/>
      <c r="AC44" s="139"/>
      <c r="AD44" s="140"/>
      <c r="AE44" s="200"/>
      <c r="AF44" s="201"/>
      <c r="AG44" s="201"/>
      <c r="AH44" s="201"/>
      <c r="AI44" s="201"/>
      <c r="AJ44" s="201"/>
      <c r="AK44" s="201"/>
      <c r="AL44" s="201"/>
      <c r="AM44" s="202"/>
      <c r="AN44" s="156"/>
      <c r="AO44" s="157"/>
      <c r="AP44" s="157"/>
      <c r="AQ44" s="157"/>
      <c r="AR44" s="157"/>
      <c r="AS44" s="200"/>
      <c r="AT44" s="201"/>
      <c r="AU44" s="201"/>
      <c r="AV44" s="201"/>
      <c r="AW44" s="201"/>
      <c r="AX44" s="201"/>
      <c r="AY44" s="201"/>
      <c r="AZ44" s="201"/>
      <c r="BA44" s="202"/>
      <c r="BB44" s="200"/>
      <c r="BC44" s="201"/>
      <c r="BD44" s="201"/>
      <c r="BE44" s="201"/>
      <c r="BF44" s="201"/>
      <c r="BG44" s="201"/>
      <c r="BH44" s="201"/>
      <c r="BI44" s="201"/>
      <c r="BJ44" s="202"/>
      <c r="BK44" s="209"/>
      <c r="BL44" s="210"/>
      <c r="BM44" s="210"/>
      <c r="BN44" s="210"/>
      <c r="BO44" s="210"/>
      <c r="BP44" s="210"/>
      <c r="BQ44" s="210"/>
      <c r="BR44" s="210"/>
      <c r="BS44" s="211"/>
      <c r="BT44" s="112"/>
      <c r="BU44" s="109"/>
      <c r="BV44" s="109"/>
      <c r="BW44" s="109"/>
      <c r="BX44" s="109"/>
      <c r="BY44" s="109"/>
      <c r="BZ44" s="109"/>
      <c r="CA44" s="109"/>
      <c r="CB44" s="109"/>
      <c r="CC44" s="108"/>
      <c r="CD44" s="109"/>
      <c r="CE44" s="109"/>
      <c r="CF44" s="109"/>
      <c r="CG44" s="109"/>
      <c r="CH44" s="109"/>
      <c r="CI44" s="109"/>
      <c r="CJ44" s="109"/>
      <c r="CK44" s="109"/>
      <c r="CL44" s="108"/>
      <c r="CM44" s="109"/>
      <c r="CN44" s="109"/>
      <c r="CO44" s="109"/>
      <c r="CP44" s="109"/>
      <c r="CQ44" s="109"/>
      <c r="CR44" s="109"/>
      <c r="CS44" s="109"/>
      <c r="CT44" s="110"/>
      <c r="CU44" s="120"/>
      <c r="CV44" s="120"/>
      <c r="CW44" s="120"/>
      <c r="CX44" s="120"/>
      <c r="CY44" s="120"/>
      <c r="CZ44" s="120"/>
      <c r="DA44" s="120"/>
      <c r="DB44" s="120"/>
      <c r="DC44" s="120"/>
      <c r="DD44" s="33"/>
      <c r="DE44" s="33"/>
      <c r="DF44" s="33"/>
    </row>
    <row r="45" spans="1:112" ht="8.25" customHeight="1" x14ac:dyDescent="0.2">
      <c r="A45" s="33"/>
      <c r="B45" s="125"/>
      <c r="C45" s="126"/>
      <c r="D45" s="126"/>
      <c r="E45" s="126"/>
      <c r="F45" s="126"/>
      <c r="G45" s="126"/>
      <c r="H45" s="126"/>
      <c r="I45" s="126"/>
      <c r="J45" s="127"/>
      <c r="K45" s="133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8"/>
      <c r="AC45" s="139"/>
      <c r="AD45" s="140"/>
      <c r="AE45" s="200"/>
      <c r="AF45" s="201"/>
      <c r="AG45" s="201"/>
      <c r="AH45" s="201"/>
      <c r="AI45" s="201"/>
      <c r="AJ45" s="201"/>
      <c r="AK45" s="201"/>
      <c r="AL45" s="201"/>
      <c r="AM45" s="202"/>
      <c r="AN45" s="156"/>
      <c r="AO45" s="157"/>
      <c r="AP45" s="157"/>
      <c r="AQ45" s="157"/>
      <c r="AR45" s="157"/>
      <c r="AS45" s="200"/>
      <c r="AT45" s="201"/>
      <c r="AU45" s="201"/>
      <c r="AV45" s="201"/>
      <c r="AW45" s="201"/>
      <c r="AX45" s="201"/>
      <c r="AY45" s="201"/>
      <c r="AZ45" s="201"/>
      <c r="BA45" s="202"/>
      <c r="BB45" s="200"/>
      <c r="BC45" s="201"/>
      <c r="BD45" s="201"/>
      <c r="BE45" s="201"/>
      <c r="BF45" s="201"/>
      <c r="BG45" s="201"/>
      <c r="BH45" s="201"/>
      <c r="BI45" s="201"/>
      <c r="BJ45" s="202"/>
      <c r="BK45" s="209"/>
      <c r="BL45" s="210"/>
      <c r="BM45" s="210"/>
      <c r="BN45" s="210"/>
      <c r="BO45" s="210"/>
      <c r="BP45" s="210"/>
      <c r="BQ45" s="210"/>
      <c r="BR45" s="210"/>
      <c r="BS45" s="211"/>
      <c r="BT45" s="112"/>
      <c r="BU45" s="109"/>
      <c r="BV45" s="109"/>
      <c r="BW45" s="109"/>
      <c r="BX45" s="109"/>
      <c r="BY45" s="109"/>
      <c r="BZ45" s="109"/>
      <c r="CA45" s="109"/>
      <c r="CB45" s="109"/>
      <c r="CC45" s="108"/>
      <c r="CD45" s="109"/>
      <c r="CE45" s="109"/>
      <c r="CF45" s="109"/>
      <c r="CG45" s="109"/>
      <c r="CH45" s="109"/>
      <c r="CI45" s="109"/>
      <c r="CJ45" s="109"/>
      <c r="CK45" s="109"/>
      <c r="CL45" s="108"/>
      <c r="CM45" s="109"/>
      <c r="CN45" s="109"/>
      <c r="CO45" s="109"/>
      <c r="CP45" s="109"/>
      <c r="CQ45" s="109"/>
      <c r="CR45" s="109"/>
      <c r="CS45" s="109"/>
      <c r="CT45" s="110"/>
      <c r="CU45" s="186" t="s">
        <v>57</v>
      </c>
      <c r="CV45" s="187"/>
      <c r="CW45" s="188"/>
      <c r="CX45" s="106" t="s">
        <v>58</v>
      </c>
      <c r="CY45" s="106"/>
      <c r="CZ45" s="106"/>
      <c r="DA45" s="106"/>
      <c r="DB45" s="106"/>
      <c r="DC45" s="107"/>
      <c r="DD45" s="33"/>
      <c r="DE45" s="33"/>
      <c r="DF45" s="33"/>
    </row>
    <row r="46" spans="1:112" ht="8.25" customHeight="1" x14ac:dyDescent="0.2">
      <c r="A46" s="33"/>
      <c r="B46" s="125"/>
      <c r="C46" s="126"/>
      <c r="D46" s="126"/>
      <c r="E46" s="126"/>
      <c r="F46" s="126"/>
      <c r="G46" s="126"/>
      <c r="H46" s="126"/>
      <c r="I46" s="126"/>
      <c r="J46" s="127"/>
      <c r="K46" s="145" t="s">
        <v>59</v>
      </c>
      <c r="L46" s="145"/>
      <c r="M46" s="145"/>
      <c r="N46" s="145"/>
      <c r="O46" s="145"/>
      <c r="P46" s="145"/>
      <c r="Q46" s="145"/>
      <c r="R46" s="145"/>
      <c r="S46" s="145"/>
      <c r="T46" s="126"/>
      <c r="U46" s="126"/>
      <c r="V46" s="126"/>
      <c r="W46" s="126"/>
      <c r="X46" s="126"/>
      <c r="Y46" s="126"/>
      <c r="Z46" s="126"/>
      <c r="AA46" s="126"/>
      <c r="AB46" s="138"/>
      <c r="AC46" s="139"/>
      <c r="AD46" s="140"/>
      <c r="AE46" s="200"/>
      <c r="AF46" s="201"/>
      <c r="AG46" s="201"/>
      <c r="AH46" s="201"/>
      <c r="AI46" s="201"/>
      <c r="AJ46" s="201"/>
      <c r="AK46" s="201"/>
      <c r="AL46" s="201"/>
      <c r="AM46" s="202"/>
      <c r="AN46" s="156"/>
      <c r="AO46" s="157"/>
      <c r="AP46" s="157"/>
      <c r="AQ46" s="157"/>
      <c r="AR46" s="157"/>
      <c r="AS46" s="200"/>
      <c r="AT46" s="201"/>
      <c r="AU46" s="201"/>
      <c r="AV46" s="201"/>
      <c r="AW46" s="201"/>
      <c r="AX46" s="201"/>
      <c r="AY46" s="201"/>
      <c r="AZ46" s="201"/>
      <c r="BA46" s="202"/>
      <c r="BB46" s="200"/>
      <c r="BC46" s="201"/>
      <c r="BD46" s="201"/>
      <c r="BE46" s="201"/>
      <c r="BF46" s="201"/>
      <c r="BG46" s="201"/>
      <c r="BH46" s="201"/>
      <c r="BI46" s="201"/>
      <c r="BJ46" s="202"/>
      <c r="BK46" s="209"/>
      <c r="BL46" s="210"/>
      <c r="BM46" s="210"/>
      <c r="BN46" s="210"/>
      <c r="BO46" s="210"/>
      <c r="BP46" s="210"/>
      <c r="BQ46" s="210"/>
      <c r="BR46" s="210"/>
      <c r="BS46" s="211"/>
      <c r="BT46" s="112"/>
      <c r="BU46" s="109"/>
      <c r="BV46" s="109"/>
      <c r="BW46" s="109"/>
      <c r="BX46" s="109"/>
      <c r="BY46" s="109"/>
      <c r="BZ46" s="109"/>
      <c r="CA46" s="109"/>
      <c r="CB46" s="109"/>
      <c r="CC46" s="108"/>
      <c r="CD46" s="109"/>
      <c r="CE46" s="109"/>
      <c r="CF46" s="109"/>
      <c r="CG46" s="109"/>
      <c r="CH46" s="109"/>
      <c r="CI46" s="109"/>
      <c r="CJ46" s="109"/>
      <c r="CK46" s="109"/>
      <c r="CL46" s="108"/>
      <c r="CM46" s="109"/>
      <c r="CN46" s="109"/>
      <c r="CO46" s="109"/>
      <c r="CP46" s="109"/>
      <c r="CQ46" s="109"/>
      <c r="CR46" s="109"/>
      <c r="CS46" s="109"/>
      <c r="CT46" s="110"/>
      <c r="CU46" s="189"/>
      <c r="CV46" s="190"/>
      <c r="CW46" s="191"/>
      <c r="CX46" s="109"/>
      <c r="CY46" s="109"/>
      <c r="CZ46" s="109"/>
      <c r="DA46" s="109"/>
      <c r="DB46" s="109"/>
      <c r="DC46" s="110"/>
      <c r="DD46" s="33"/>
      <c r="DE46" s="33"/>
      <c r="DF46" s="33"/>
    </row>
    <row r="47" spans="1:112" ht="8.25" customHeight="1" x14ac:dyDescent="0.2">
      <c r="A47" s="33"/>
      <c r="B47" s="128"/>
      <c r="C47" s="129"/>
      <c r="D47" s="129"/>
      <c r="E47" s="129"/>
      <c r="F47" s="129"/>
      <c r="G47" s="129"/>
      <c r="H47" s="129"/>
      <c r="I47" s="129"/>
      <c r="J47" s="130"/>
      <c r="K47" s="147"/>
      <c r="L47" s="147"/>
      <c r="M47" s="147"/>
      <c r="N47" s="147"/>
      <c r="O47" s="147"/>
      <c r="P47" s="147"/>
      <c r="Q47" s="147"/>
      <c r="R47" s="147"/>
      <c r="S47" s="147"/>
      <c r="T47" s="129"/>
      <c r="U47" s="129"/>
      <c r="V47" s="129"/>
      <c r="W47" s="129"/>
      <c r="X47" s="129"/>
      <c r="Y47" s="129"/>
      <c r="Z47" s="129"/>
      <c r="AA47" s="129"/>
      <c r="AB47" s="141"/>
      <c r="AC47" s="142"/>
      <c r="AD47" s="143"/>
      <c r="AE47" s="203"/>
      <c r="AF47" s="204"/>
      <c r="AG47" s="204"/>
      <c r="AH47" s="204"/>
      <c r="AI47" s="204"/>
      <c r="AJ47" s="204"/>
      <c r="AK47" s="204"/>
      <c r="AL47" s="204"/>
      <c r="AM47" s="205"/>
      <c r="AN47" s="158"/>
      <c r="AO47" s="159"/>
      <c r="AP47" s="159"/>
      <c r="AQ47" s="159"/>
      <c r="AR47" s="159"/>
      <c r="AS47" s="203"/>
      <c r="AT47" s="204"/>
      <c r="AU47" s="204"/>
      <c r="AV47" s="204"/>
      <c r="AW47" s="204"/>
      <c r="AX47" s="204"/>
      <c r="AY47" s="204"/>
      <c r="AZ47" s="204"/>
      <c r="BA47" s="205"/>
      <c r="BB47" s="203"/>
      <c r="BC47" s="204"/>
      <c r="BD47" s="204"/>
      <c r="BE47" s="204"/>
      <c r="BF47" s="204"/>
      <c r="BG47" s="204"/>
      <c r="BH47" s="204"/>
      <c r="BI47" s="204"/>
      <c r="BJ47" s="205"/>
      <c r="BK47" s="212"/>
      <c r="BL47" s="213"/>
      <c r="BM47" s="213"/>
      <c r="BN47" s="213"/>
      <c r="BO47" s="213"/>
      <c r="BP47" s="213"/>
      <c r="BQ47" s="213"/>
      <c r="BR47" s="213"/>
      <c r="BS47" s="214"/>
      <c r="BT47" s="113"/>
      <c r="BU47" s="101"/>
      <c r="BV47" s="101"/>
      <c r="BW47" s="101"/>
      <c r="BX47" s="101"/>
      <c r="BY47" s="101"/>
      <c r="BZ47" s="101"/>
      <c r="CA47" s="101"/>
      <c r="CB47" s="104"/>
      <c r="CC47" s="101"/>
      <c r="CD47" s="101"/>
      <c r="CE47" s="101"/>
      <c r="CF47" s="101"/>
      <c r="CG47" s="101"/>
      <c r="CH47" s="101"/>
      <c r="CI47" s="101"/>
      <c r="CJ47" s="101"/>
      <c r="CK47" s="104"/>
      <c r="CL47" s="101"/>
      <c r="CM47" s="101"/>
      <c r="CN47" s="101"/>
      <c r="CO47" s="101"/>
      <c r="CP47" s="101"/>
      <c r="CQ47" s="101"/>
      <c r="CR47" s="101"/>
      <c r="CS47" s="101"/>
      <c r="CT47" s="101"/>
      <c r="CU47" s="192"/>
      <c r="CV47" s="193"/>
      <c r="CW47" s="194"/>
      <c r="CX47" s="195"/>
      <c r="CY47" s="195"/>
      <c r="CZ47" s="195"/>
      <c r="DA47" s="195"/>
      <c r="DB47" s="195"/>
      <c r="DC47" s="196"/>
      <c r="DD47" s="33"/>
      <c r="DE47" s="33"/>
      <c r="DF47" s="33"/>
    </row>
    <row r="48" spans="1:112" ht="8.25" customHeight="1" x14ac:dyDescent="0.2">
      <c r="A48" s="33"/>
      <c r="B48" s="122"/>
      <c r="C48" s="123"/>
      <c r="D48" s="123"/>
      <c r="E48" s="123"/>
      <c r="F48" s="123"/>
      <c r="G48" s="123"/>
      <c r="H48" s="123"/>
      <c r="I48" s="123"/>
      <c r="J48" s="124"/>
      <c r="K48" s="131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5">
        <v>10</v>
      </c>
      <c r="AC48" s="136"/>
      <c r="AD48" s="137"/>
      <c r="AE48" s="197"/>
      <c r="AF48" s="198"/>
      <c r="AG48" s="198"/>
      <c r="AH48" s="198"/>
      <c r="AI48" s="198"/>
      <c r="AJ48" s="198"/>
      <c r="AK48" s="198"/>
      <c r="AL48" s="198"/>
      <c r="AM48" s="199"/>
      <c r="AN48" s="154"/>
      <c r="AO48" s="155"/>
      <c r="AP48" s="155"/>
      <c r="AQ48" s="155"/>
      <c r="AR48" s="155"/>
      <c r="AS48" s="197"/>
      <c r="AT48" s="198"/>
      <c r="AU48" s="198"/>
      <c r="AV48" s="198"/>
      <c r="AW48" s="198"/>
      <c r="AX48" s="198"/>
      <c r="AY48" s="198"/>
      <c r="AZ48" s="198"/>
      <c r="BA48" s="199"/>
      <c r="BB48" s="197"/>
      <c r="BC48" s="198"/>
      <c r="BD48" s="198"/>
      <c r="BE48" s="198"/>
      <c r="BF48" s="198"/>
      <c r="BG48" s="198"/>
      <c r="BH48" s="198"/>
      <c r="BI48" s="198"/>
      <c r="BJ48" s="199"/>
      <c r="BK48" s="206" t="str">
        <f>IF(OR(AE48&gt;0,AS48&gt;0,BB48&gt;0),(AE48+AS48)*AN48-BB48,"")</f>
        <v/>
      </c>
      <c r="BL48" s="207"/>
      <c r="BM48" s="207"/>
      <c r="BN48" s="207"/>
      <c r="BO48" s="207"/>
      <c r="BP48" s="207"/>
      <c r="BQ48" s="207"/>
      <c r="BR48" s="207"/>
      <c r="BS48" s="208"/>
      <c r="BT48" s="111"/>
      <c r="BU48" s="106"/>
      <c r="BV48" s="106"/>
      <c r="BW48" s="106"/>
      <c r="BX48" s="106"/>
      <c r="BY48" s="106"/>
      <c r="BZ48" s="106"/>
      <c r="CA48" s="106"/>
      <c r="CB48" s="106"/>
      <c r="CC48" s="105"/>
      <c r="CD48" s="106"/>
      <c r="CE48" s="106"/>
      <c r="CF48" s="106"/>
      <c r="CG48" s="106"/>
      <c r="CH48" s="106"/>
      <c r="CI48" s="106"/>
      <c r="CJ48" s="106"/>
      <c r="CK48" s="106"/>
      <c r="CL48" s="105"/>
      <c r="CM48" s="106"/>
      <c r="CN48" s="106"/>
      <c r="CO48" s="106"/>
      <c r="CP48" s="106"/>
      <c r="CQ48" s="106"/>
      <c r="CR48" s="106"/>
      <c r="CS48" s="106"/>
      <c r="CT48" s="107"/>
      <c r="CU48" s="114"/>
      <c r="CV48" s="115"/>
      <c r="CW48" s="115"/>
      <c r="CX48" s="115"/>
      <c r="CY48" s="115"/>
      <c r="CZ48" s="115"/>
      <c r="DA48" s="115"/>
      <c r="DB48" s="115"/>
      <c r="DC48" s="116"/>
      <c r="DD48" s="33"/>
      <c r="DE48" s="33"/>
      <c r="DF48" s="33"/>
    </row>
    <row r="49" spans="1:111" ht="8.25" customHeight="1" x14ac:dyDescent="0.2">
      <c r="A49" s="33"/>
      <c r="B49" s="125"/>
      <c r="C49" s="126"/>
      <c r="D49" s="126"/>
      <c r="E49" s="126"/>
      <c r="F49" s="126"/>
      <c r="G49" s="126"/>
      <c r="H49" s="126"/>
      <c r="I49" s="126"/>
      <c r="J49" s="127"/>
      <c r="K49" s="133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8"/>
      <c r="AC49" s="139"/>
      <c r="AD49" s="140"/>
      <c r="AE49" s="200"/>
      <c r="AF49" s="201"/>
      <c r="AG49" s="201"/>
      <c r="AH49" s="201"/>
      <c r="AI49" s="201"/>
      <c r="AJ49" s="201"/>
      <c r="AK49" s="201"/>
      <c r="AL49" s="201"/>
      <c r="AM49" s="202"/>
      <c r="AN49" s="156"/>
      <c r="AO49" s="157"/>
      <c r="AP49" s="157"/>
      <c r="AQ49" s="157"/>
      <c r="AR49" s="157"/>
      <c r="AS49" s="200"/>
      <c r="AT49" s="201"/>
      <c r="AU49" s="201"/>
      <c r="AV49" s="201"/>
      <c r="AW49" s="201"/>
      <c r="AX49" s="201"/>
      <c r="AY49" s="201"/>
      <c r="AZ49" s="201"/>
      <c r="BA49" s="202"/>
      <c r="BB49" s="200"/>
      <c r="BC49" s="201"/>
      <c r="BD49" s="201"/>
      <c r="BE49" s="201"/>
      <c r="BF49" s="201"/>
      <c r="BG49" s="201"/>
      <c r="BH49" s="201"/>
      <c r="BI49" s="201"/>
      <c r="BJ49" s="202"/>
      <c r="BK49" s="209"/>
      <c r="BL49" s="210"/>
      <c r="BM49" s="210"/>
      <c r="BN49" s="210"/>
      <c r="BO49" s="210"/>
      <c r="BP49" s="210"/>
      <c r="BQ49" s="210"/>
      <c r="BR49" s="210"/>
      <c r="BS49" s="211"/>
      <c r="BT49" s="112"/>
      <c r="BU49" s="109"/>
      <c r="BV49" s="109"/>
      <c r="BW49" s="109"/>
      <c r="BX49" s="109"/>
      <c r="BY49" s="109"/>
      <c r="BZ49" s="109"/>
      <c r="CA49" s="109"/>
      <c r="CB49" s="109"/>
      <c r="CC49" s="108"/>
      <c r="CD49" s="109"/>
      <c r="CE49" s="109"/>
      <c r="CF49" s="109"/>
      <c r="CG49" s="109"/>
      <c r="CH49" s="109"/>
      <c r="CI49" s="109"/>
      <c r="CJ49" s="109"/>
      <c r="CK49" s="109"/>
      <c r="CL49" s="108"/>
      <c r="CM49" s="109"/>
      <c r="CN49" s="109"/>
      <c r="CO49" s="109"/>
      <c r="CP49" s="109"/>
      <c r="CQ49" s="109"/>
      <c r="CR49" s="109"/>
      <c r="CS49" s="109"/>
      <c r="CT49" s="110"/>
      <c r="CU49" s="117"/>
      <c r="CV49" s="118"/>
      <c r="CW49" s="118"/>
      <c r="CX49" s="118"/>
      <c r="CY49" s="118"/>
      <c r="CZ49" s="118"/>
      <c r="DA49" s="118"/>
      <c r="DB49" s="118"/>
      <c r="DC49" s="119"/>
      <c r="DD49" s="33"/>
      <c r="DE49" s="33"/>
      <c r="DF49" s="33"/>
    </row>
    <row r="50" spans="1:111" ht="8.25" customHeight="1" x14ac:dyDescent="0.2">
      <c r="A50" s="33"/>
      <c r="B50" s="125"/>
      <c r="C50" s="126"/>
      <c r="D50" s="126"/>
      <c r="E50" s="126"/>
      <c r="F50" s="126"/>
      <c r="G50" s="126"/>
      <c r="H50" s="126"/>
      <c r="I50" s="126"/>
      <c r="J50" s="127"/>
      <c r="K50" s="133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8"/>
      <c r="AC50" s="139"/>
      <c r="AD50" s="140"/>
      <c r="AE50" s="200"/>
      <c r="AF50" s="201"/>
      <c r="AG50" s="201"/>
      <c r="AH50" s="201"/>
      <c r="AI50" s="201"/>
      <c r="AJ50" s="201"/>
      <c r="AK50" s="201"/>
      <c r="AL50" s="201"/>
      <c r="AM50" s="202"/>
      <c r="AN50" s="156"/>
      <c r="AO50" s="157"/>
      <c r="AP50" s="157"/>
      <c r="AQ50" s="157"/>
      <c r="AR50" s="157"/>
      <c r="AS50" s="200"/>
      <c r="AT50" s="201"/>
      <c r="AU50" s="201"/>
      <c r="AV50" s="201"/>
      <c r="AW50" s="201"/>
      <c r="AX50" s="201"/>
      <c r="AY50" s="201"/>
      <c r="AZ50" s="201"/>
      <c r="BA50" s="202"/>
      <c r="BB50" s="200"/>
      <c r="BC50" s="201"/>
      <c r="BD50" s="201"/>
      <c r="BE50" s="201"/>
      <c r="BF50" s="201"/>
      <c r="BG50" s="201"/>
      <c r="BH50" s="201"/>
      <c r="BI50" s="201"/>
      <c r="BJ50" s="202"/>
      <c r="BK50" s="209"/>
      <c r="BL50" s="210"/>
      <c r="BM50" s="210"/>
      <c r="BN50" s="210"/>
      <c r="BO50" s="210"/>
      <c r="BP50" s="210"/>
      <c r="BQ50" s="210"/>
      <c r="BR50" s="210"/>
      <c r="BS50" s="211"/>
      <c r="BT50" s="112"/>
      <c r="BU50" s="109"/>
      <c r="BV50" s="109"/>
      <c r="BW50" s="109"/>
      <c r="BX50" s="109"/>
      <c r="BY50" s="109"/>
      <c r="BZ50" s="109"/>
      <c r="CA50" s="109"/>
      <c r="CB50" s="109"/>
      <c r="CC50" s="108"/>
      <c r="CD50" s="109"/>
      <c r="CE50" s="109"/>
      <c r="CF50" s="109"/>
      <c r="CG50" s="109"/>
      <c r="CH50" s="109"/>
      <c r="CI50" s="109"/>
      <c r="CJ50" s="109"/>
      <c r="CK50" s="109"/>
      <c r="CL50" s="108"/>
      <c r="CM50" s="109"/>
      <c r="CN50" s="109"/>
      <c r="CO50" s="109"/>
      <c r="CP50" s="109"/>
      <c r="CQ50" s="109"/>
      <c r="CR50" s="109"/>
      <c r="CS50" s="109"/>
      <c r="CT50" s="110"/>
      <c r="CU50" s="120"/>
      <c r="CV50" s="120"/>
      <c r="CW50" s="120"/>
      <c r="CX50" s="120"/>
      <c r="CY50" s="120"/>
      <c r="CZ50" s="120"/>
      <c r="DA50" s="120"/>
      <c r="DB50" s="120"/>
      <c r="DC50" s="120"/>
      <c r="DD50" s="33"/>
      <c r="DE50" s="33"/>
      <c r="DF50" s="33"/>
    </row>
    <row r="51" spans="1:111" ht="8.25" customHeight="1" x14ac:dyDescent="0.2">
      <c r="A51" s="33"/>
      <c r="B51" s="125"/>
      <c r="C51" s="126"/>
      <c r="D51" s="126"/>
      <c r="E51" s="126"/>
      <c r="F51" s="126"/>
      <c r="G51" s="126"/>
      <c r="H51" s="126"/>
      <c r="I51" s="126"/>
      <c r="J51" s="127"/>
      <c r="K51" s="133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8"/>
      <c r="AC51" s="139"/>
      <c r="AD51" s="140"/>
      <c r="AE51" s="200"/>
      <c r="AF51" s="201"/>
      <c r="AG51" s="201"/>
      <c r="AH51" s="201"/>
      <c r="AI51" s="201"/>
      <c r="AJ51" s="201"/>
      <c r="AK51" s="201"/>
      <c r="AL51" s="201"/>
      <c r="AM51" s="202"/>
      <c r="AN51" s="156"/>
      <c r="AO51" s="157"/>
      <c r="AP51" s="157"/>
      <c r="AQ51" s="157"/>
      <c r="AR51" s="157"/>
      <c r="AS51" s="200"/>
      <c r="AT51" s="201"/>
      <c r="AU51" s="201"/>
      <c r="AV51" s="201"/>
      <c r="AW51" s="201"/>
      <c r="AX51" s="201"/>
      <c r="AY51" s="201"/>
      <c r="AZ51" s="201"/>
      <c r="BA51" s="202"/>
      <c r="BB51" s="200"/>
      <c r="BC51" s="201"/>
      <c r="BD51" s="201"/>
      <c r="BE51" s="201"/>
      <c r="BF51" s="201"/>
      <c r="BG51" s="201"/>
      <c r="BH51" s="201"/>
      <c r="BI51" s="201"/>
      <c r="BJ51" s="202"/>
      <c r="BK51" s="209"/>
      <c r="BL51" s="210"/>
      <c r="BM51" s="210"/>
      <c r="BN51" s="210"/>
      <c r="BO51" s="210"/>
      <c r="BP51" s="210"/>
      <c r="BQ51" s="210"/>
      <c r="BR51" s="210"/>
      <c r="BS51" s="211"/>
      <c r="BT51" s="112"/>
      <c r="BU51" s="109"/>
      <c r="BV51" s="109"/>
      <c r="BW51" s="109"/>
      <c r="BX51" s="109"/>
      <c r="BY51" s="109"/>
      <c r="BZ51" s="109"/>
      <c r="CA51" s="109"/>
      <c r="CB51" s="109"/>
      <c r="CC51" s="108"/>
      <c r="CD51" s="109"/>
      <c r="CE51" s="109"/>
      <c r="CF51" s="109"/>
      <c r="CG51" s="109"/>
      <c r="CH51" s="109"/>
      <c r="CI51" s="109"/>
      <c r="CJ51" s="109"/>
      <c r="CK51" s="109"/>
      <c r="CL51" s="108"/>
      <c r="CM51" s="109"/>
      <c r="CN51" s="109"/>
      <c r="CO51" s="109"/>
      <c r="CP51" s="109"/>
      <c r="CQ51" s="109"/>
      <c r="CR51" s="109"/>
      <c r="CS51" s="109"/>
      <c r="CT51" s="110"/>
      <c r="CU51" s="186" t="s">
        <v>57</v>
      </c>
      <c r="CV51" s="187"/>
      <c r="CW51" s="188"/>
      <c r="CX51" s="106" t="s">
        <v>58</v>
      </c>
      <c r="CY51" s="106"/>
      <c r="CZ51" s="106"/>
      <c r="DA51" s="106"/>
      <c r="DB51" s="106"/>
      <c r="DC51" s="107"/>
      <c r="DD51" s="33"/>
      <c r="DE51" s="33"/>
      <c r="DF51" s="33"/>
    </row>
    <row r="52" spans="1:111" ht="8.25" customHeight="1" x14ac:dyDescent="0.2">
      <c r="A52" s="33"/>
      <c r="B52" s="125"/>
      <c r="C52" s="126"/>
      <c r="D52" s="126"/>
      <c r="E52" s="126"/>
      <c r="F52" s="126"/>
      <c r="G52" s="126"/>
      <c r="H52" s="126"/>
      <c r="I52" s="126"/>
      <c r="J52" s="127"/>
      <c r="K52" s="145" t="s">
        <v>59</v>
      </c>
      <c r="L52" s="145"/>
      <c r="M52" s="145"/>
      <c r="N52" s="145"/>
      <c r="O52" s="145"/>
      <c r="P52" s="145"/>
      <c r="Q52" s="145"/>
      <c r="R52" s="145"/>
      <c r="S52" s="145"/>
      <c r="T52" s="126"/>
      <c r="U52" s="126"/>
      <c r="V52" s="126"/>
      <c r="W52" s="126"/>
      <c r="X52" s="126"/>
      <c r="Y52" s="126"/>
      <c r="Z52" s="126"/>
      <c r="AA52" s="126"/>
      <c r="AB52" s="138"/>
      <c r="AC52" s="139"/>
      <c r="AD52" s="140"/>
      <c r="AE52" s="200"/>
      <c r="AF52" s="201"/>
      <c r="AG52" s="201"/>
      <c r="AH52" s="201"/>
      <c r="AI52" s="201"/>
      <c r="AJ52" s="201"/>
      <c r="AK52" s="201"/>
      <c r="AL52" s="201"/>
      <c r="AM52" s="202"/>
      <c r="AN52" s="156"/>
      <c r="AO52" s="157"/>
      <c r="AP52" s="157"/>
      <c r="AQ52" s="157"/>
      <c r="AR52" s="157"/>
      <c r="AS52" s="200"/>
      <c r="AT52" s="201"/>
      <c r="AU52" s="201"/>
      <c r="AV52" s="201"/>
      <c r="AW52" s="201"/>
      <c r="AX52" s="201"/>
      <c r="AY52" s="201"/>
      <c r="AZ52" s="201"/>
      <c r="BA52" s="202"/>
      <c r="BB52" s="200"/>
      <c r="BC52" s="201"/>
      <c r="BD52" s="201"/>
      <c r="BE52" s="201"/>
      <c r="BF52" s="201"/>
      <c r="BG52" s="201"/>
      <c r="BH52" s="201"/>
      <c r="BI52" s="201"/>
      <c r="BJ52" s="202"/>
      <c r="BK52" s="209"/>
      <c r="BL52" s="210"/>
      <c r="BM52" s="210"/>
      <c r="BN52" s="210"/>
      <c r="BO52" s="210"/>
      <c r="BP52" s="210"/>
      <c r="BQ52" s="210"/>
      <c r="BR52" s="210"/>
      <c r="BS52" s="211"/>
      <c r="BT52" s="112"/>
      <c r="BU52" s="109"/>
      <c r="BV52" s="109"/>
      <c r="BW52" s="109"/>
      <c r="BX52" s="109"/>
      <c r="BY52" s="109"/>
      <c r="BZ52" s="109"/>
      <c r="CA52" s="109"/>
      <c r="CB52" s="109"/>
      <c r="CC52" s="108"/>
      <c r="CD52" s="109"/>
      <c r="CE52" s="109"/>
      <c r="CF52" s="109"/>
      <c r="CG52" s="109"/>
      <c r="CH52" s="109"/>
      <c r="CI52" s="109"/>
      <c r="CJ52" s="109"/>
      <c r="CK52" s="109"/>
      <c r="CL52" s="108"/>
      <c r="CM52" s="109"/>
      <c r="CN52" s="109"/>
      <c r="CO52" s="109"/>
      <c r="CP52" s="109"/>
      <c r="CQ52" s="109"/>
      <c r="CR52" s="109"/>
      <c r="CS52" s="109"/>
      <c r="CT52" s="110"/>
      <c r="CU52" s="189"/>
      <c r="CV52" s="190"/>
      <c r="CW52" s="191"/>
      <c r="CX52" s="109"/>
      <c r="CY52" s="109"/>
      <c r="CZ52" s="109"/>
      <c r="DA52" s="109"/>
      <c r="DB52" s="109"/>
      <c r="DC52" s="110"/>
      <c r="DD52" s="33"/>
      <c r="DE52" s="33"/>
      <c r="DF52" s="33"/>
    </row>
    <row r="53" spans="1:111" ht="8.25" customHeight="1" x14ac:dyDescent="0.2">
      <c r="A53" s="33"/>
      <c r="B53" s="128"/>
      <c r="C53" s="129"/>
      <c r="D53" s="129"/>
      <c r="E53" s="129"/>
      <c r="F53" s="129"/>
      <c r="G53" s="129"/>
      <c r="H53" s="129"/>
      <c r="I53" s="129"/>
      <c r="J53" s="130"/>
      <c r="K53" s="147"/>
      <c r="L53" s="147"/>
      <c r="M53" s="147"/>
      <c r="N53" s="147"/>
      <c r="O53" s="147"/>
      <c r="P53" s="147"/>
      <c r="Q53" s="147"/>
      <c r="R53" s="147"/>
      <c r="S53" s="147"/>
      <c r="T53" s="129"/>
      <c r="U53" s="129"/>
      <c r="V53" s="129"/>
      <c r="W53" s="129"/>
      <c r="X53" s="129"/>
      <c r="Y53" s="129"/>
      <c r="Z53" s="129"/>
      <c r="AA53" s="129"/>
      <c r="AB53" s="141"/>
      <c r="AC53" s="142"/>
      <c r="AD53" s="143"/>
      <c r="AE53" s="203"/>
      <c r="AF53" s="204"/>
      <c r="AG53" s="204"/>
      <c r="AH53" s="204"/>
      <c r="AI53" s="204"/>
      <c r="AJ53" s="204"/>
      <c r="AK53" s="204"/>
      <c r="AL53" s="204"/>
      <c r="AM53" s="205"/>
      <c r="AN53" s="158"/>
      <c r="AO53" s="159"/>
      <c r="AP53" s="159"/>
      <c r="AQ53" s="159"/>
      <c r="AR53" s="159"/>
      <c r="AS53" s="203"/>
      <c r="AT53" s="204"/>
      <c r="AU53" s="204"/>
      <c r="AV53" s="204"/>
      <c r="AW53" s="204"/>
      <c r="AX53" s="204"/>
      <c r="AY53" s="204"/>
      <c r="AZ53" s="204"/>
      <c r="BA53" s="205"/>
      <c r="BB53" s="203"/>
      <c r="BC53" s="204"/>
      <c r="BD53" s="204"/>
      <c r="BE53" s="204"/>
      <c r="BF53" s="204"/>
      <c r="BG53" s="204"/>
      <c r="BH53" s="204"/>
      <c r="BI53" s="204"/>
      <c r="BJ53" s="205"/>
      <c r="BK53" s="212"/>
      <c r="BL53" s="213"/>
      <c r="BM53" s="213"/>
      <c r="BN53" s="213"/>
      <c r="BO53" s="213"/>
      <c r="BP53" s="213"/>
      <c r="BQ53" s="213"/>
      <c r="BR53" s="213"/>
      <c r="BS53" s="214"/>
      <c r="BT53" s="113"/>
      <c r="BU53" s="101"/>
      <c r="BV53" s="101"/>
      <c r="BW53" s="101"/>
      <c r="BX53" s="101"/>
      <c r="BY53" s="101"/>
      <c r="BZ53" s="101"/>
      <c r="CA53" s="101"/>
      <c r="CB53" s="104"/>
      <c r="CC53" s="101"/>
      <c r="CD53" s="101"/>
      <c r="CE53" s="101"/>
      <c r="CF53" s="101"/>
      <c r="CG53" s="101"/>
      <c r="CH53" s="101"/>
      <c r="CI53" s="101"/>
      <c r="CJ53" s="101"/>
      <c r="CK53" s="104"/>
      <c r="CL53" s="101"/>
      <c r="CM53" s="101"/>
      <c r="CN53" s="101"/>
      <c r="CO53" s="101"/>
      <c r="CP53" s="101"/>
      <c r="CQ53" s="101"/>
      <c r="CR53" s="101"/>
      <c r="CS53" s="101"/>
      <c r="CT53" s="101"/>
      <c r="CU53" s="192"/>
      <c r="CV53" s="193"/>
      <c r="CW53" s="194"/>
      <c r="CX53" s="195"/>
      <c r="CY53" s="195"/>
      <c r="CZ53" s="195"/>
      <c r="DA53" s="195"/>
      <c r="DB53" s="195"/>
      <c r="DC53" s="196"/>
      <c r="DD53" s="33"/>
      <c r="DE53" s="33"/>
      <c r="DF53" s="33"/>
    </row>
    <row r="54" spans="1:111" ht="8.25" customHeight="1" x14ac:dyDescent="0.2">
      <c r="A54" s="33"/>
      <c r="B54" s="245" t="s">
        <v>60</v>
      </c>
      <c r="C54" s="246"/>
      <c r="D54" s="246"/>
      <c r="E54" s="246"/>
      <c r="F54" s="246"/>
      <c r="G54" s="246"/>
      <c r="H54" s="246"/>
      <c r="I54" s="246"/>
      <c r="J54" s="247"/>
      <c r="K54" s="330" t="s">
        <v>61</v>
      </c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216"/>
      <c r="AC54" s="217"/>
      <c r="AD54" s="218"/>
      <c r="AE54" s="206" t="str">
        <f>IF(SUM(AE18:AM53)&gt;0,SUM(AE18:AM53),"")</f>
        <v/>
      </c>
      <c r="AF54" s="207"/>
      <c r="AG54" s="207"/>
      <c r="AH54" s="207"/>
      <c r="AI54" s="207"/>
      <c r="AJ54" s="207"/>
      <c r="AK54" s="207"/>
      <c r="AL54" s="207"/>
      <c r="AM54" s="332"/>
      <c r="AN54" s="326"/>
      <c r="AO54" s="327"/>
      <c r="AP54" s="327"/>
      <c r="AQ54" s="327"/>
      <c r="AR54" s="327"/>
      <c r="AS54" s="206" t="str">
        <f>IF(SUM(AS18:BA53)&gt;0,SUM(AS18:BA53),"")</f>
        <v/>
      </c>
      <c r="AT54" s="207"/>
      <c r="AU54" s="207"/>
      <c r="AV54" s="207"/>
      <c r="AW54" s="207"/>
      <c r="AX54" s="207"/>
      <c r="AY54" s="207"/>
      <c r="AZ54" s="207"/>
      <c r="BA54" s="332"/>
      <c r="BB54" s="206" t="str">
        <f>IF(SUM(BB18:BJ53)&gt;0,SUM(BB18:BJ53),"")</f>
        <v/>
      </c>
      <c r="BC54" s="207"/>
      <c r="BD54" s="207"/>
      <c r="BE54" s="207"/>
      <c r="BF54" s="207"/>
      <c r="BG54" s="207"/>
      <c r="BH54" s="207"/>
      <c r="BI54" s="207"/>
      <c r="BJ54" s="332"/>
      <c r="BK54" s="206" t="str">
        <f>IF(SUM(BK18:BS53)&gt;0,SUM(BK18:BS53),"")</f>
        <v/>
      </c>
      <c r="BL54" s="207"/>
      <c r="BM54" s="207"/>
      <c r="BN54" s="207"/>
      <c r="BO54" s="207"/>
      <c r="BP54" s="207"/>
      <c r="BQ54" s="207"/>
      <c r="BR54" s="207"/>
      <c r="BS54" s="208"/>
      <c r="BT54" s="102"/>
      <c r="BU54" s="96"/>
      <c r="BV54" s="96"/>
      <c r="BW54" s="96"/>
      <c r="BX54" s="96"/>
      <c r="BY54" s="96"/>
      <c r="BZ54" s="96"/>
      <c r="CA54" s="96"/>
      <c r="CB54" s="97"/>
      <c r="CC54" s="95"/>
      <c r="CD54" s="96"/>
      <c r="CE54" s="96"/>
      <c r="CF54" s="96"/>
      <c r="CG54" s="96"/>
      <c r="CH54" s="96"/>
      <c r="CI54" s="96"/>
      <c r="CJ54" s="96"/>
      <c r="CK54" s="97"/>
      <c r="CL54" s="95"/>
      <c r="CM54" s="96"/>
      <c r="CN54" s="96"/>
      <c r="CO54" s="96"/>
      <c r="CP54" s="96"/>
      <c r="CQ54" s="96"/>
      <c r="CR54" s="96"/>
      <c r="CS54" s="96"/>
      <c r="CT54" s="97"/>
      <c r="CU54" s="95"/>
      <c r="CV54" s="96"/>
      <c r="CW54" s="96"/>
      <c r="CX54" s="96"/>
      <c r="CY54" s="96"/>
      <c r="CZ54" s="96"/>
      <c r="DA54" s="96"/>
      <c r="DB54" s="96"/>
      <c r="DC54" s="97"/>
      <c r="DD54" s="33"/>
      <c r="DE54" s="33"/>
      <c r="DF54" s="33"/>
    </row>
    <row r="55" spans="1:111" ht="8.25" customHeight="1" x14ac:dyDescent="0.2">
      <c r="A55" s="33"/>
      <c r="B55" s="248"/>
      <c r="C55" s="249"/>
      <c r="D55" s="249"/>
      <c r="E55" s="249"/>
      <c r="F55" s="249"/>
      <c r="G55" s="249"/>
      <c r="H55" s="249"/>
      <c r="I55" s="249"/>
      <c r="J55" s="250"/>
      <c r="K55" s="261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19"/>
      <c r="AC55" s="220"/>
      <c r="AD55" s="221"/>
      <c r="AE55" s="209"/>
      <c r="AF55" s="210"/>
      <c r="AG55" s="210"/>
      <c r="AH55" s="210"/>
      <c r="AI55" s="210"/>
      <c r="AJ55" s="210"/>
      <c r="AK55" s="210"/>
      <c r="AL55" s="210"/>
      <c r="AM55" s="333"/>
      <c r="AN55" s="225"/>
      <c r="AO55" s="226"/>
      <c r="AP55" s="226"/>
      <c r="AQ55" s="226"/>
      <c r="AR55" s="226"/>
      <c r="AS55" s="209"/>
      <c r="AT55" s="210"/>
      <c r="AU55" s="210"/>
      <c r="AV55" s="210"/>
      <c r="AW55" s="210"/>
      <c r="AX55" s="210"/>
      <c r="AY55" s="210"/>
      <c r="AZ55" s="210"/>
      <c r="BA55" s="333"/>
      <c r="BB55" s="209"/>
      <c r="BC55" s="210"/>
      <c r="BD55" s="210"/>
      <c r="BE55" s="210"/>
      <c r="BF55" s="210"/>
      <c r="BG55" s="210"/>
      <c r="BH55" s="210"/>
      <c r="BI55" s="210"/>
      <c r="BJ55" s="333"/>
      <c r="BK55" s="209"/>
      <c r="BL55" s="210"/>
      <c r="BM55" s="210"/>
      <c r="BN55" s="210"/>
      <c r="BO55" s="210"/>
      <c r="BP55" s="210"/>
      <c r="BQ55" s="210"/>
      <c r="BR55" s="210"/>
      <c r="BS55" s="211"/>
      <c r="BT55" s="103"/>
      <c r="BU55" s="99"/>
      <c r="BV55" s="99"/>
      <c r="BW55" s="99"/>
      <c r="BX55" s="99"/>
      <c r="BY55" s="99"/>
      <c r="BZ55" s="99"/>
      <c r="CA55" s="99"/>
      <c r="CB55" s="100"/>
      <c r="CC55" s="98"/>
      <c r="CD55" s="99"/>
      <c r="CE55" s="99"/>
      <c r="CF55" s="99"/>
      <c r="CG55" s="99"/>
      <c r="CH55" s="99"/>
      <c r="CI55" s="99"/>
      <c r="CJ55" s="99"/>
      <c r="CK55" s="100"/>
      <c r="CL55" s="98"/>
      <c r="CM55" s="99"/>
      <c r="CN55" s="99"/>
      <c r="CO55" s="99"/>
      <c r="CP55" s="99"/>
      <c r="CQ55" s="99"/>
      <c r="CR55" s="99"/>
      <c r="CS55" s="99"/>
      <c r="CT55" s="100"/>
      <c r="CU55" s="98"/>
      <c r="CV55" s="99"/>
      <c r="CW55" s="99"/>
      <c r="CX55" s="99"/>
      <c r="CY55" s="99"/>
      <c r="CZ55" s="99"/>
      <c r="DA55" s="99"/>
      <c r="DB55" s="99"/>
      <c r="DC55" s="100"/>
      <c r="DD55" s="33"/>
      <c r="DE55" s="33"/>
      <c r="DF55" s="33"/>
    </row>
    <row r="56" spans="1:111" ht="8.25" customHeight="1" x14ac:dyDescent="0.2">
      <c r="A56" s="33"/>
      <c r="B56" s="248"/>
      <c r="C56" s="249"/>
      <c r="D56" s="249"/>
      <c r="E56" s="249"/>
      <c r="F56" s="249"/>
      <c r="G56" s="249"/>
      <c r="H56" s="249"/>
      <c r="I56" s="249"/>
      <c r="J56" s="250"/>
      <c r="K56" s="261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19"/>
      <c r="AC56" s="220"/>
      <c r="AD56" s="221"/>
      <c r="AE56" s="209"/>
      <c r="AF56" s="210"/>
      <c r="AG56" s="210"/>
      <c r="AH56" s="210"/>
      <c r="AI56" s="210"/>
      <c r="AJ56" s="210"/>
      <c r="AK56" s="210"/>
      <c r="AL56" s="210"/>
      <c r="AM56" s="333"/>
      <c r="AN56" s="225"/>
      <c r="AO56" s="226"/>
      <c r="AP56" s="226"/>
      <c r="AQ56" s="226"/>
      <c r="AR56" s="226"/>
      <c r="AS56" s="209"/>
      <c r="AT56" s="210"/>
      <c r="AU56" s="210"/>
      <c r="AV56" s="210"/>
      <c r="AW56" s="210"/>
      <c r="AX56" s="210"/>
      <c r="AY56" s="210"/>
      <c r="AZ56" s="210"/>
      <c r="BA56" s="333"/>
      <c r="BB56" s="209"/>
      <c r="BC56" s="210"/>
      <c r="BD56" s="210"/>
      <c r="BE56" s="210"/>
      <c r="BF56" s="210"/>
      <c r="BG56" s="210"/>
      <c r="BH56" s="210"/>
      <c r="BI56" s="210"/>
      <c r="BJ56" s="333"/>
      <c r="BK56" s="209"/>
      <c r="BL56" s="210"/>
      <c r="BM56" s="210"/>
      <c r="BN56" s="210"/>
      <c r="BO56" s="210"/>
      <c r="BP56" s="210"/>
      <c r="BQ56" s="210"/>
      <c r="BR56" s="210"/>
      <c r="BS56" s="211"/>
      <c r="BT56" s="103"/>
      <c r="BU56" s="99"/>
      <c r="BV56" s="99"/>
      <c r="BW56" s="99"/>
      <c r="BX56" s="99"/>
      <c r="BY56" s="99"/>
      <c r="BZ56" s="99"/>
      <c r="CA56" s="99"/>
      <c r="CB56" s="100"/>
      <c r="CC56" s="98"/>
      <c r="CD56" s="99"/>
      <c r="CE56" s="99"/>
      <c r="CF56" s="99"/>
      <c r="CG56" s="99"/>
      <c r="CH56" s="99"/>
      <c r="CI56" s="99"/>
      <c r="CJ56" s="99"/>
      <c r="CK56" s="100"/>
      <c r="CL56" s="98"/>
      <c r="CM56" s="99"/>
      <c r="CN56" s="99"/>
      <c r="CO56" s="99"/>
      <c r="CP56" s="99"/>
      <c r="CQ56" s="99"/>
      <c r="CR56" s="99"/>
      <c r="CS56" s="99"/>
      <c r="CT56" s="100"/>
      <c r="CU56" s="98"/>
      <c r="CV56" s="99"/>
      <c r="CW56" s="99"/>
      <c r="CX56" s="99"/>
      <c r="CY56" s="99"/>
      <c r="CZ56" s="99"/>
      <c r="DA56" s="99"/>
      <c r="DB56" s="99"/>
      <c r="DC56" s="100"/>
      <c r="DD56" s="33"/>
      <c r="DE56" s="33"/>
      <c r="DF56" s="33"/>
    </row>
    <row r="57" spans="1:111" ht="8.25" customHeight="1" x14ac:dyDescent="0.2">
      <c r="A57" s="33"/>
      <c r="B57" s="248"/>
      <c r="C57" s="249"/>
      <c r="D57" s="249"/>
      <c r="E57" s="249"/>
      <c r="F57" s="249"/>
      <c r="G57" s="249"/>
      <c r="H57" s="249"/>
      <c r="I57" s="249"/>
      <c r="J57" s="250"/>
      <c r="K57" s="261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19"/>
      <c r="AC57" s="220"/>
      <c r="AD57" s="221"/>
      <c r="AE57" s="209"/>
      <c r="AF57" s="210"/>
      <c r="AG57" s="210"/>
      <c r="AH57" s="210"/>
      <c r="AI57" s="210"/>
      <c r="AJ57" s="210"/>
      <c r="AK57" s="210"/>
      <c r="AL57" s="210"/>
      <c r="AM57" s="333"/>
      <c r="AN57" s="225"/>
      <c r="AO57" s="226"/>
      <c r="AP57" s="226"/>
      <c r="AQ57" s="226"/>
      <c r="AR57" s="226"/>
      <c r="AS57" s="209"/>
      <c r="AT57" s="210"/>
      <c r="AU57" s="210"/>
      <c r="AV57" s="210"/>
      <c r="AW57" s="210"/>
      <c r="AX57" s="210"/>
      <c r="AY57" s="210"/>
      <c r="AZ57" s="210"/>
      <c r="BA57" s="333"/>
      <c r="BB57" s="209"/>
      <c r="BC57" s="210"/>
      <c r="BD57" s="210"/>
      <c r="BE57" s="210"/>
      <c r="BF57" s="210"/>
      <c r="BG57" s="210"/>
      <c r="BH57" s="210"/>
      <c r="BI57" s="210"/>
      <c r="BJ57" s="333"/>
      <c r="BK57" s="209"/>
      <c r="BL57" s="210"/>
      <c r="BM57" s="210"/>
      <c r="BN57" s="210"/>
      <c r="BO57" s="210"/>
      <c r="BP57" s="210"/>
      <c r="BQ57" s="210"/>
      <c r="BR57" s="210"/>
      <c r="BS57" s="211"/>
      <c r="BT57" s="103"/>
      <c r="BU57" s="99"/>
      <c r="BV57" s="99"/>
      <c r="BW57" s="99"/>
      <c r="BX57" s="99"/>
      <c r="BY57" s="99"/>
      <c r="BZ57" s="99"/>
      <c r="CA57" s="99"/>
      <c r="CB57" s="100"/>
      <c r="CC57" s="98"/>
      <c r="CD57" s="99"/>
      <c r="CE57" s="99"/>
      <c r="CF57" s="99"/>
      <c r="CG57" s="99"/>
      <c r="CH57" s="99"/>
      <c r="CI57" s="99"/>
      <c r="CJ57" s="99"/>
      <c r="CK57" s="100"/>
      <c r="CL57" s="98"/>
      <c r="CM57" s="99"/>
      <c r="CN57" s="99"/>
      <c r="CO57" s="99"/>
      <c r="CP57" s="99"/>
      <c r="CQ57" s="99"/>
      <c r="CR57" s="99"/>
      <c r="CS57" s="99"/>
      <c r="CT57" s="100"/>
      <c r="CU57" s="98"/>
      <c r="CV57" s="99"/>
      <c r="CW57" s="99"/>
      <c r="CX57" s="99"/>
      <c r="CY57" s="99"/>
      <c r="CZ57" s="99"/>
      <c r="DA57" s="99"/>
      <c r="DB57" s="99"/>
      <c r="DC57" s="100"/>
      <c r="DD57" s="33"/>
      <c r="DE57" s="33"/>
      <c r="DF57" s="33"/>
    </row>
    <row r="58" spans="1:111" ht="8.25" customHeight="1" x14ac:dyDescent="0.2">
      <c r="A58" s="33"/>
      <c r="B58" s="248"/>
      <c r="C58" s="249"/>
      <c r="D58" s="249"/>
      <c r="E58" s="249"/>
      <c r="F58" s="249"/>
      <c r="G58" s="249"/>
      <c r="H58" s="249"/>
      <c r="I58" s="249"/>
      <c r="J58" s="250"/>
      <c r="K58" s="264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22"/>
      <c r="AC58" s="223"/>
      <c r="AD58" s="224"/>
      <c r="AE58" s="212"/>
      <c r="AF58" s="213"/>
      <c r="AG58" s="213"/>
      <c r="AH58" s="213"/>
      <c r="AI58" s="213"/>
      <c r="AJ58" s="213"/>
      <c r="AK58" s="213"/>
      <c r="AL58" s="213"/>
      <c r="AM58" s="338"/>
      <c r="AN58" s="328"/>
      <c r="AO58" s="329"/>
      <c r="AP58" s="329"/>
      <c r="AQ58" s="329"/>
      <c r="AR58" s="329"/>
      <c r="AS58" s="212"/>
      <c r="AT58" s="213"/>
      <c r="AU58" s="213"/>
      <c r="AV58" s="213"/>
      <c r="AW58" s="213"/>
      <c r="AX58" s="213"/>
      <c r="AY58" s="213"/>
      <c r="AZ58" s="213"/>
      <c r="BA58" s="338"/>
      <c r="BB58" s="212"/>
      <c r="BC58" s="213"/>
      <c r="BD58" s="213"/>
      <c r="BE58" s="213"/>
      <c r="BF58" s="213"/>
      <c r="BG58" s="213"/>
      <c r="BH58" s="213"/>
      <c r="BI58" s="213"/>
      <c r="BJ58" s="338"/>
      <c r="BK58" s="212"/>
      <c r="BL58" s="213"/>
      <c r="BM58" s="213"/>
      <c r="BN58" s="213"/>
      <c r="BO58" s="213"/>
      <c r="BP58" s="213"/>
      <c r="BQ58" s="213"/>
      <c r="BR58" s="213"/>
      <c r="BS58" s="214"/>
      <c r="BT58" s="101"/>
      <c r="BU58" s="101"/>
      <c r="BV58" s="101"/>
      <c r="BW58" s="101"/>
      <c r="BX58" s="101"/>
      <c r="BY58" s="101"/>
      <c r="BZ58" s="101"/>
      <c r="CA58" s="101"/>
      <c r="CB58" s="104"/>
      <c r="CC58" s="101"/>
      <c r="CD58" s="101"/>
      <c r="CE58" s="101"/>
      <c r="CF58" s="101"/>
      <c r="CG58" s="101"/>
      <c r="CH58" s="101"/>
      <c r="CI58" s="101"/>
      <c r="CJ58" s="101"/>
      <c r="CK58" s="104"/>
      <c r="CL58" s="101"/>
      <c r="CM58" s="101"/>
      <c r="CN58" s="101"/>
      <c r="CO58" s="101"/>
      <c r="CP58" s="101"/>
      <c r="CQ58" s="101"/>
      <c r="CR58" s="101"/>
      <c r="CS58" s="101"/>
      <c r="CT58" s="104"/>
      <c r="CU58" s="101"/>
      <c r="CV58" s="101"/>
      <c r="CW58" s="101"/>
      <c r="CX58" s="101"/>
      <c r="CY58" s="101"/>
      <c r="CZ58" s="101"/>
      <c r="DA58" s="101"/>
      <c r="DB58" s="101"/>
      <c r="DC58" s="101"/>
      <c r="DD58" s="33"/>
      <c r="DE58" s="33"/>
      <c r="DF58" s="33"/>
    </row>
    <row r="59" spans="1:111" ht="8.25" customHeight="1" x14ac:dyDescent="0.2">
      <c r="A59" s="33"/>
      <c r="B59" s="230" t="s">
        <v>62</v>
      </c>
      <c r="C59" s="231"/>
      <c r="D59" s="231"/>
      <c r="E59" s="231"/>
      <c r="F59" s="231"/>
      <c r="G59" s="231"/>
      <c r="H59" s="231"/>
      <c r="I59" s="231"/>
      <c r="J59" s="232"/>
      <c r="K59" s="239" t="s">
        <v>63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317"/>
      <c r="AC59" s="318"/>
      <c r="AD59" s="319"/>
      <c r="AE59" s="206" t="str">
        <f>IF(BK59&lt;&gt;"",AE54,"")</f>
        <v/>
      </c>
      <c r="AF59" s="207"/>
      <c r="AG59" s="207"/>
      <c r="AH59" s="207"/>
      <c r="AI59" s="207"/>
      <c r="AJ59" s="207"/>
      <c r="AK59" s="207"/>
      <c r="AL59" s="207"/>
      <c r="AM59" s="332"/>
      <c r="AN59" s="225"/>
      <c r="AO59" s="226"/>
      <c r="AP59" s="226"/>
      <c r="AQ59" s="226"/>
      <c r="AR59" s="226"/>
      <c r="AS59" s="206" t="str">
        <f>IF(BK59&lt;&gt;"",AS54,"")</f>
        <v/>
      </c>
      <c r="AT59" s="207"/>
      <c r="AU59" s="207"/>
      <c r="AV59" s="207"/>
      <c r="AW59" s="207"/>
      <c r="AX59" s="207"/>
      <c r="AY59" s="207"/>
      <c r="AZ59" s="207"/>
      <c r="BA59" s="332"/>
      <c r="BB59" s="206" t="str">
        <f>IF(BK59&lt;&gt;"",BB54,"")</f>
        <v/>
      </c>
      <c r="BC59" s="207"/>
      <c r="BD59" s="207"/>
      <c r="BE59" s="207"/>
      <c r="BF59" s="207"/>
      <c r="BG59" s="207"/>
      <c r="BH59" s="207"/>
      <c r="BI59" s="207"/>
      <c r="BJ59" s="332"/>
      <c r="BK59" s="206" t="str">
        <f>IF(AND(BK54&lt;&gt;"",一般土木２!BK54&lt;&gt;""),"",BK54)</f>
        <v/>
      </c>
      <c r="BL59" s="207"/>
      <c r="BM59" s="207"/>
      <c r="BN59" s="207"/>
      <c r="BO59" s="207"/>
      <c r="BP59" s="207"/>
      <c r="BQ59" s="207"/>
      <c r="BR59" s="207"/>
      <c r="BS59" s="208"/>
      <c r="BT59" s="102"/>
      <c r="BU59" s="96"/>
      <c r="BV59" s="96"/>
      <c r="BW59" s="96"/>
      <c r="BX59" s="96"/>
      <c r="BY59" s="96"/>
      <c r="BZ59" s="96"/>
      <c r="CA59" s="96"/>
      <c r="CB59" s="97"/>
      <c r="CC59" s="95"/>
      <c r="CD59" s="96"/>
      <c r="CE59" s="96"/>
      <c r="CF59" s="96"/>
      <c r="CG59" s="96"/>
      <c r="CH59" s="96"/>
      <c r="CI59" s="96"/>
      <c r="CJ59" s="96"/>
      <c r="CK59" s="97"/>
      <c r="CL59" s="95"/>
      <c r="CM59" s="96"/>
      <c r="CN59" s="96"/>
      <c r="CO59" s="96"/>
      <c r="CP59" s="96"/>
      <c r="CQ59" s="96"/>
      <c r="CR59" s="96"/>
      <c r="CS59" s="96"/>
      <c r="CT59" s="97"/>
      <c r="CU59" s="95"/>
      <c r="CV59" s="96"/>
      <c r="CW59" s="96"/>
      <c r="CX59" s="96"/>
      <c r="CY59" s="96"/>
      <c r="CZ59" s="96"/>
      <c r="DA59" s="96"/>
      <c r="DB59" s="96"/>
      <c r="DC59" s="97"/>
      <c r="DD59" s="33"/>
      <c r="DE59" s="33"/>
      <c r="DF59" s="33"/>
    </row>
    <row r="60" spans="1:111" ht="8.25" customHeight="1" x14ac:dyDescent="0.2">
      <c r="A60" s="33"/>
      <c r="B60" s="233"/>
      <c r="C60" s="234"/>
      <c r="D60" s="234"/>
      <c r="E60" s="234"/>
      <c r="F60" s="234"/>
      <c r="G60" s="234"/>
      <c r="H60" s="234"/>
      <c r="I60" s="234"/>
      <c r="J60" s="235"/>
      <c r="K60" s="241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320"/>
      <c r="AC60" s="321"/>
      <c r="AD60" s="322"/>
      <c r="AE60" s="209"/>
      <c r="AF60" s="210"/>
      <c r="AG60" s="210"/>
      <c r="AH60" s="210"/>
      <c r="AI60" s="210"/>
      <c r="AJ60" s="210"/>
      <c r="AK60" s="210"/>
      <c r="AL60" s="210"/>
      <c r="AM60" s="333"/>
      <c r="AN60" s="225"/>
      <c r="AO60" s="226"/>
      <c r="AP60" s="226"/>
      <c r="AQ60" s="226"/>
      <c r="AR60" s="226"/>
      <c r="AS60" s="209"/>
      <c r="AT60" s="210"/>
      <c r="AU60" s="210"/>
      <c r="AV60" s="210"/>
      <c r="AW60" s="210"/>
      <c r="AX60" s="210"/>
      <c r="AY60" s="210"/>
      <c r="AZ60" s="210"/>
      <c r="BA60" s="333"/>
      <c r="BB60" s="209"/>
      <c r="BC60" s="210"/>
      <c r="BD60" s="210"/>
      <c r="BE60" s="210"/>
      <c r="BF60" s="210"/>
      <c r="BG60" s="210"/>
      <c r="BH60" s="210"/>
      <c r="BI60" s="210"/>
      <c r="BJ60" s="333"/>
      <c r="BK60" s="209"/>
      <c r="BL60" s="210"/>
      <c r="BM60" s="210"/>
      <c r="BN60" s="210"/>
      <c r="BO60" s="210"/>
      <c r="BP60" s="210"/>
      <c r="BQ60" s="210"/>
      <c r="BR60" s="210"/>
      <c r="BS60" s="211"/>
      <c r="BT60" s="103"/>
      <c r="BU60" s="99"/>
      <c r="BV60" s="99"/>
      <c r="BW60" s="99"/>
      <c r="BX60" s="99"/>
      <c r="BY60" s="99"/>
      <c r="BZ60" s="99"/>
      <c r="CA60" s="99"/>
      <c r="CB60" s="100"/>
      <c r="CC60" s="98"/>
      <c r="CD60" s="99"/>
      <c r="CE60" s="99"/>
      <c r="CF60" s="99"/>
      <c r="CG60" s="99"/>
      <c r="CH60" s="99"/>
      <c r="CI60" s="99"/>
      <c r="CJ60" s="99"/>
      <c r="CK60" s="100"/>
      <c r="CL60" s="98"/>
      <c r="CM60" s="99"/>
      <c r="CN60" s="99"/>
      <c r="CO60" s="99"/>
      <c r="CP60" s="99"/>
      <c r="CQ60" s="99"/>
      <c r="CR60" s="99"/>
      <c r="CS60" s="99"/>
      <c r="CT60" s="100"/>
      <c r="CU60" s="98"/>
      <c r="CV60" s="99"/>
      <c r="CW60" s="99"/>
      <c r="CX60" s="99"/>
      <c r="CY60" s="99"/>
      <c r="CZ60" s="99"/>
      <c r="DA60" s="99"/>
      <c r="DB60" s="99"/>
      <c r="DC60" s="100"/>
      <c r="DD60" s="33"/>
      <c r="DE60" s="33"/>
      <c r="DF60" s="33"/>
    </row>
    <row r="61" spans="1:111" ht="8.25" customHeight="1" x14ac:dyDescent="0.2">
      <c r="A61" s="33"/>
      <c r="B61" s="233"/>
      <c r="C61" s="234"/>
      <c r="D61" s="234"/>
      <c r="E61" s="234"/>
      <c r="F61" s="234"/>
      <c r="G61" s="234"/>
      <c r="H61" s="234"/>
      <c r="I61" s="234"/>
      <c r="J61" s="235"/>
      <c r="K61" s="241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320"/>
      <c r="AC61" s="321"/>
      <c r="AD61" s="322"/>
      <c r="AE61" s="209"/>
      <c r="AF61" s="210"/>
      <c r="AG61" s="210"/>
      <c r="AH61" s="210"/>
      <c r="AI61" s="210"/>
      <c r="AJ61" s="210"/>
      <c r="AK61" s="210"/>
      <c r="AL61" s="210"/>
      <c r="AM61" s="333"/>
      <c r="AN61" s="225"/>
      <c r="AO61" s="226"/>
      <c r="AP61" s="226"/>
      <c r="AQ61" s="226"/>
      <c r="AR61" s="226"/>
      <c r="AS61" s="209"/>
      <c r="AT61" s="210"/>
      <c r="AU61" s="210"/>
      <c r="AV61" s="210"/>
      <c r="AW61" s="210"/>
      <c r="AX61" s="210"/>
      <c r="AY61" s="210"/>
      <c r="AZ61" s="210"/>
      <c r="BA61" s="333"/>
      <c r="BB61" s="209"/>
      <c r="BC61" s="210"/>
      <c r="BD61" s="210"/>
      <c r="BE61" s="210"/>
      <c r="BF61" s="210"/>
      <c r="BG61" s="210"/>
      <c r="BH61" s="210"/>
      <c r="BI61" s="210"/>
      <c r="BJ61" s="333"/>
      <c r="BK61" s="209"/>
      <c r="BL61" s="210"/>
      <c r="BM61" s="210"/>
      <c r="BN61" s="210"/>
      <c r="BO61" s="210"/>
      <c r="BP61" s="210"/>
      <c r="BQ61" s="210"/>
      <c r="BR61" s="210"/>
      <c r="BS61" s="211"/>
      <c r="BT61" s="103"/>
      <c r="BU61" s="99"/>
      <c r="BV61" s="99"/>
      <c r="BW61" s="99"/>
      <c r="BX61" s="99"/>
      <c r="BY61" s="99"/>
      <c r="BZ61" s="99"/>
      <c r="CA61" s="99"/>
      <c r="CB61" s="100"/>
      <c r="CC61" s="98"/>
      <c r="CD61" s="99"/>
      <c r="CE61" s="99"/>
      <c r="CF61" s="99"/>
      <c r="CG61" s="99"/>
      <c r="CH61" s="99"/>
      <c r="CI61" s="99"/>
      <c r="CJ61" s="99"/>
      <c r="CK61" s="100"/>
      <c r="CL61" s="98"/>
      <c r="CM61" s="99"/>
      <c r="CN61" s="99"/>
      <c r="CO61" s="99"/>
      <c r="CP61" s="99"/>
      <c r="CQ61" s="99"/>
      <c r="CR61" s="99"/>
      <c r="CS61" s="99"/>
      <c r="CT61" s="100"/>
      <c r="CU61" s="98"/>
      <c r="CV61" s="99"/>
      <c r="CW61" s="99"/>
      <c r="CX61" s="99"/>
      <c r="CY61" s="99"/>
      <c r="CZ61" s="99"/>
      <c r="DA61" s="99"/>
      <c r="DB61" s="99"/>
      <c r="DC61" s="100"/>
      <c r="DD61" s="33"/>
      <c r="DE61" s="33"/>
      <c r="DF61" s="33"/>
    </row>
    <row r="62" spans="1:111" ht="8.25" customHeight="1" x14ac:dyDescent="0.2">
      <c r="A62" s="33"/>
      <c r="B62" s="233"/>
      <c r="C62" s="234"/>
      <c r="D62" s="234"/>
      <c r="E62" s="234"/>
      <c r="F62" s="234"/>
      <c r="G62" s="234"/>
      <c r="H62" s="234"/>
      <c r="I62" s="234"/>
      <c r="J62" s="235"/>
      <c r="K62" s="241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320"/>
      <c r="AC62" s="321"/>
      <c r="AD62" s="322"/>
      <c r="AE62" s="209"/>
      <c r="AF62" s="210"/>
      <c r="AG62" s="210"/>
      <c r="AH62" s="210"/>
      <c r="AI62" s="210"/>
      <c r="AJ62" s="210"/>
      <c r="AK62" s="210"/>
      <c r="AL62" s="210"/>
      <c r="AM62" s="333"/>
      <c r="AN62" s="225"/>
      <c r="AO62" s="226"/>
      <c r="AP62" s="226"/>
      <c r="AQ62" s="226"/>
      <c r="AR62" s="226"/>
      <c r="AS62" s="209"/>
      <c r="AT62" s="210"/>
      <c r="AU62" s="210"/>
      <c r="AV62" s="210"/>
      <c r="AW62" s="210"/>
      <c r="AX62" s="210"/>
      <c r="AY62" s="210"/>
      <c r="AZ62" s="210"/>
      <c r="BA62" s="333"/>
      <c r="BB62" s="209"/>
      <c r="BC62" s="210"/>
      <c r="BD62" s="210"/>
      <c r="BE62" s="210"/>
      <c r="BF62" s="210"/>
      <c r="BG62" s="210"/>
      <c r="BH62" s="210"/>
      <c r="BI62" s="210"/>
      <c r="BJ62" s="333"/>
      <c r="BK62" s="209"/>
      <c r="BL62" s="210"/>
      <c r="BM62" s="210"/>
      <c r="BN62" s="210"/>
      <c r="BO62" s="210"/>
      <c r="BP62" s="210"/>
      <c r="BQ62" s="210"/>
      <c r="BR62" s="210"/>
      <c r="BS62" s="211"/>
      <c r="BT62" s="103"/>
      <c r="BU62" s="99"/>
      <c r="BV62" s="99"/>
      <c r="BW62" s="99"/>
      <c r="BX62" s="99"/>
      <c r="BY62" s="99"/>
      <c r="BZ62" s="99"/>
      <c r="CA62" s="99"/>
      <c r="CB62" s="100"/>
      <c r="CC62" s="98"/>
      <c r="CD62" s="99"/>
      <c r="CE62" s="99"/>
      <c r="CF62" s="99"/>
      <c r="CG62" s="99"/>
      <c r="CH62" s="99"/>
      <c r="CI62" s="99"/>
      <c r="CJ62" s="99"/>
      <c r="CK62" s="100"/>
      <c r="CL62" s="98"/>
      <c r="CM62" s="99"/>
      <c r="CN62" s="99"/>
      <c r="CO62" s="99"/>
      <c r="CP62" s="99"/>
      <c r="CQ62" s="99"/>
      <c r="CR62" s="99"/>
      <c r="CS62" s="99"/>
      <c r="CT62" s="100"/>
      <c r="CU62" s="98"/>
      <c r="CV62" s="99"/>
      <c r="CW62" s="99"/>
      <c r="CX62" s="99"/>
      <c r="CY62" s="99"/>
      <c r="CZ62" s="99"/>
      <c r="DA62" s="99"/>
      <c r="DB62" s="99"/>
      <c r="DC62" s="100"/>
      <c r="DD62" s="33"/>
      <c r="DE62" s="33"/>
      <c r="DF62" s="33"/>
    </row>
    <row r="63" spans="1:111" ht="8.25" customHeight="1" thickBot="1" x14ac:dyDescent="0.25">
      <c r="A63" s="33"/>
      <c r="B63" s="236"/>
      <c r="C63" s="237"/>
      <c r="D63" s="237"/>
      <c r="E63" s="237"/>
      <c r="F63" s="237"/>
      <c r="G63" s="237"/>
      <c r="H63" s="237"/>
      <c r="I63" s="237"/>
      <c r="J63" s="238"/>
      <c r="K63" s="243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323"/>
      <c r="AC63" s="324"/>
      <c r="AD63" s="325"/>
      <c r="AE63" s="334"/>
      <c r="AF63" s="335"/>
      <c r="AG63" s="335"/>
      <c r="AH63" s="335"/>
      <c r="AI63" s="335"/>
      <c r="AJ63" s="335"/>
      <c r="AK63" s="335"/>
      <c r="AL63" s="335"/>
      <c r="AM63" s="336"/>
      <c r="AN63" s="227"/>
      <c r="AO63" s="228"/>
      <c r="AP63" s="228"/>
      <c r="AQ63" s="228"/>
      <c r="AR63" s="228"/>
      <c r="AS63" s="334"/>
      <c r="AT63" s="335"/>
      <c r="AU63" s="335"/>
      <c r="AV63" s="335"/>
      <c r="AW63" s="335"/>
      <c r="AX63" s="335"/>
      <c r="AY63" s="335"/>
      <c r="AZ63" s="335"/>
      <c r="BA63" s="336"/>
      <c r="BB63" s="334"/>
      <c r="BC63" s="335"/>
      <c r="BD63" s="335"/>
      <c r="BE63" s="335"/>
      <c r="BF63" s="335"/>
      <c r="BG63" s="335"/>
      <c r="BH63" s="335"/>
      <c r="BI63" s="335"/>
      <c r="BJ63" s="336"/>
      <c r="BK63" s="334"/>
      <c r="BL63" s="335"/>
      <c r="BM63" s="335"/>
      <c r="BN63" s="335"/>
      <c r="BO63" s="335"/>
      <c r="BP63" s="335"/>
      <c r="BQ63" s="335"/>
      <c r="BR63" s="335"/>
      <c r="BS63" s="337"/>
      <c r="BT63" s="101"/>
      <c r="BU63" s="101"/>
      <c r="BV63" s="101"/>
      <c r="BW63" s="101"/>
      <c r="BX63" s="101"/>
      <c r="BY63" s="101"/>
      <c r="BZ63" s="101"/>
      <c r="CA63" s="101"/>
      <c r="CB63" s="104"/>
      <c r="CC63" s="101"/>
      <c r="CD63" s="101"/>
      <c r="CE63" s="101"/>
      <c r="CF63" s="101"/>
      <c r="CG63" s="101"/>
      <c r="CH63" s="101"/>
      <c r="CI63" s="101"/>
      <c r="CJ63" s="101"/>
      <c r="CK63" s="104"/>
      <c r="CL63" s="101"/>
      <c r="CM63" s="101"/>
      <c r="CN63" s="101"/>
      <c r="CO63" s="101"/>
      <c r="CP63" s="101"/>
      <c r="CQ63" s="101"/>
      <c r="CR63" s="101"/>
      <c r="CS63" s="101"/>
      <c r="CT63" s="104"/>
      <c r="CU63" s="101"/>
      <c r="CV63" s="101"/>
      <c r="CW63" s="101"/>
      <c r="CX63" s="101"/>
      <c r="CY63" s="101"/>
      <c r="CZ63" s="101"/>
      <c r="DA63" s="101"/>
      <c r="DB63" s="101"/>
      <c r="DC63" s="101"/>
      <c r="DD63" s="33"/>
      <c r="DE63" s="33"/>
      <c r="DF63" s="33"/>
    </row>
    <row r="64" spans="1:111" ht="6" customHeight="1" x14ac:dyDescent="0.2">
      <c r="CO64" s="39"/>
      <c r="CP64" s="39"/>
      <c r="CQ64" s="39"/>
      <c r="CR64" s="39"/>
      <c r="CS64" s="39"/>
      <c r="CT64" s="39"/>
      <c r="CU64" s="39"/>
      <c r="CV64" s="39"/>
      <c r="CW64" s="39"/>
      <c r="CX64" s="40"/>
      <c r="CY64" s="40"/>
      <c r="CZ64" s="40"/>
      <c r="DA64" s="40"/>
      <c r="DB64" s="40"/>
      <c r="DC64" s="40"/>
      <c r="DD64" s="40"/>
      <c r="DE64" s="40"/>
      <c r="DF64" s="40"/>
      <c r="DG64" s="33"/>
    </row>
    <row r="65" spans="1:110" ht="6" customHeight="1" x14ac:dyDescent="0.2">
      <c r="B65" s="229" t="s">
        <v>32</v>
      </c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229"/>
      <c r="AJ65" s="229"/>
      <c r="AK65" s="229"/>
      <c r="AL65" s="229"/>
      <c r="AM65" s="229"/>
      <c r="AN65" s="229"/>
      <c r="AO65" s="229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41"/>
      <c r="CO65" s="39"/>
      <c r="CP65" s="39"/>
      <c r="CQ65" s="39"/>
      <c r="CR65" s="39"/>
      <c r="CS65" s="39"/>
      <c r="CT65" s="166" t="s">
        <v>64</v>
      </c>
      <c r="CU65" s="166"/>
      <c r="CV65" s="166"/>
      <c r="CW65" s="166"/>
      <c r="CX65" s="166"/>
      <c r="CY65" s="166"/>
      <c r="CZ65" s="166"/>
      <c r="DA65" s="166"/>
      <c r="DB65" s="166"/>
      <c r="DC65" s="166"/>
      <c r="DD65" s="40"/>
      <c r="DE65" s="40"/>
      <c r="DF65" s="40"/>
    </row>
    <row r="66" spans="1:110" ht="6" customHeight="1" x14ac:dyDescent="0.2"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229"/>
      <c r="AJ66" s="229"/>
      <c r="AK66" s="229"/>
      <c r="AL66" s="229"/>
      <c r="AM66" s="229"/>
      <c r="AN66" s="229"/>
      <c r="AO66" s="229"/>
      <c r="AP66" s="229"/>
      <c r="AQ66" s="229"/>
      <c r="AR66" s="229"/>
      <c r="AS66" s="229"/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29"/>
      <c r="CD66" s="229"/>
      <c r="CE66" s="229"/>
      <c r="CF66" s="229"/>
      <c r="CG66" s="41"/>
      <c r="CO66" s="39"/>
      <c r="CP66" s="39"/>
      <c r="CQ66" s="39"/>
      <c r="CR66" s="39"/>
      <c r="CS66" s="39"/>
      <c r="CT66" s="166"/>
      <c r="CU66" s="166"/>
      <c r="CV66" s="166"/>
      <c r="CW66" s="166"/>
      <c r="CX66" s="166"/>
      <c r="CY66" s="166"/>
      <c r="CZ66" s="166"/>
      <c r="DA66" s="166"/>
      <c r="DB66" s="166"/>
      <c r="DC66" s="166"/>
      <c r="DD66" s="40"/>
      <c r="DE66" s="40"/>
      <c r="DF66" s="40"/>
    </row>
    <row r="67" spans="1:110" ht="6" customHeight="1" x14ac:dyDescent="0.2">
      <c r="B67" s="229" t="s">
        <v>33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29"/>
      <c r="AU67" s="229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29"/>
      <c r="BG67" s="229"/>
      <c r="BH67" s="229"/>
      <c r="BI67" s="22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9"/>
      <c r="CG67" s="41"/>
      <c r="CO67" s="39"/>
      <c r="CP67" s="39"/>
      <c r="CQ67" s="39"/>
      <c r="CR67" s="39"/>
      <c r="CS67" s="39"/>
      <c r="CT67" s="39"/>
      <c r="CU67" s="39"/>
      <c r="CV67" s="39"/>
      <c r="CW67" s="39"/>
    </row>
    <row r="68" spans="1:110" ht="6" customHeight="1" x14ac:dyDescent="0.2"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229"/>
      <c r="AJ68" s="229"/>
      <c r="AK68" s="229"/>
      <c r="AL68" s="229"/>
      <c r="AM68" s="229"/>
      <c r="AN68" s="229"/>
      <c r="AO68" s="229"/>
      <c r="AP68" s="229"/>
      <c r="AQ68" s="229"/>
      <c r="AR68" s="229"/>
      <c r="AS68" s="229"/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29"/>
      <c r="CD68" s="229"/>
      <c r="CE68" s="229"/>
      <c r="CF68" s="229"/>
      <c r="CG68" s="41"/>
      <c r="DA68" s="20"/>
      <c r="DB68" s="20"/>
      <c r="DC68" s="24"/>
    </row>
    <row r="69" spans="1:110" ht="6" customHeight="1" x14ac:dyDescent="0.2">
      <c r="A69" s="42"/>
      <c r="B69" s="251" t="s">
        <v>65</v>
      </c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 t="s">
        <v>66</v>
      </c>
      <c r="CM69" s="215"/>
      <c r="CN69" s="215"/>
      <c r="CO69" s="215"/>
      <c r="CP69" s="215"/>
      <c r="CQ69" s="215"/>
      <c r="CR69" s="215"/>
      <c r="CS69" s="215" t="s">
        <v>66</v>
      </c>
      <c r="CT69" s="215"/>
      <c r="CU69" s="215"/>
      <c r="CV69" s="215"/>
      <c r="CW69" s="215"/>
      <c r="CX69" s="215"/>
      <c r="CY69" s="215"/>
      <c r="CZ69" s="215" t="s">
        <v>67</v>
      </c>
      <c r="DA69" s="215"/>
      <c r="DB69" s="215"/>
      <c r="DC69" s="215"/>
      <c r="DD69" s="215"/>
      <c r="DE69" s="215"/>
      <c r="DF69" s="215"/>
    </row>
    <row r="70" spans="1:110" ht="6" customHeight="1" x14ac:dyDescent="0.2">
      <c r="A70" s="42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15"/>
      <c r="BR70" s="215"/>
      <c r="BS70" s="215"/>
      <c r="BT70" s="215"/>
      <c r="BU70" s="215"/>
      <c r="BV70" s="215"/>
      <c r="BW70" s="215"/>
      <c r="BX70" s="215"/>
      <c r="BY70" s="215"/>
      <c r="BZ70" s="215"/>
      <c r="CA70" s="215"/>
      <c r="CB70" s="215"/>
      <c r="CC70" s="215"/>
      <c r="CD70" s="215"/>
      <c r="CE70" s="215"/>
      <c r="CF70" s="215"/>
      <c r="CG70" s="215"/>
      <c r="CH70" s="215"/>
      <c r="CI70" s="215"/>
      <c r="CJ70" s="215"/>
      <c r="CK70" s="215"/>
      <c r="CL70" s="215"/>
      <c r="CM70" s="215"/>
      <c r="CN70" s="215"/>
      <c r="CO70" s="215"/>
      <c r="CP70" s="215"/>
      <c r="CQ70" s="215"/>
      <c r="CR70" s="215"/>
      <c r="CS70" s="215"/>
      <c r="CT70" s="215"/>
      <c r="CU70" s="215"/>
      <c r="CV70" s="215"/>
      <c r="CW70" s="215"/>
      <c r="CX70" s="215"/>
      <c r="CY70" s="215"/>
      <c r="CZ70" s="215"/>
      <c r="DA70" s="215"/>
      <c r="DB70" s="215"/>
      <c r="DC70" s="215"/>
      <c r="DD70" s="215"/>
      <c r="DE70" s="215"/>
      <c r="DF70" s="215"/>
    </row>
    <row r="71" spans="1:110" ht="6" customHeight="1" x14ac:dyDescent="0.2">
      <c r="A71" s="42"/>
      <c r="B71" s="251" t="s">
        <v>68</v>
      </c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M71" s="215"/>
      <c r="BN71" s="215"/>
      <c r="BO71" s="215"/>
      <c r="BP71" s="215"/>
      <c r="BQ71" s="215"/>
      <c r="BR71" s="215"/>
      <c r="BS71" s="215"/>
      <c r="BT71" s="215"/>
      <c r="BU71" s="215"/>
      <c r="BV71" s="215"/>
      <c r="BW71" s="215"/>
      <c r="BX71" s="215"/>
      <c r="BY71" s="215"/>
      <c r="BZ71" s="215"/>
      <c r="CA71" s="215"/>
      <c r="CB71" s="215"/>
      <c r="CC71" s="215"/>
      <c r="CD71" s="215"/>
      <c r="CE71" s="215"/>
      <c r="CF71" s="215"/>
      <c r="CG71" s="215"/>
      <c r="CH71" s="215"/>
      <c r="CI71" s="215"/>
      <c r="CJ71" s="215"/>
      <c r="CK71" s="215"/>
      <c r="CL71" s="215"/>
      <c r="CM71" s="215"/>
      <c r="CN71" s="215"/>
      <c r="CO71" s="215"/>
      <c r="CP71" s="215"/>
      <c r="CQ71" s="215"/>
      <c r="CR71" s="215"/>
      <c r="CS71" s="215"/>
      <c r="CT71" s="215"/>
      <c r="CU71" s="215"/>
      <c r="CV71" s="215"/>
      <c r="CW71" s="215"/>
      <c r="CX71" s="215"/>
      <c r="CY71" s="215"/>
      <c r="CZ71" s="215"/>
      <c r="DA71" s="215"/>
      <c r="DB71" s="215"/>
      <c r="DC71" s="215"/>
      <c r="DD71" s="215"/>
      <c r="DE71" s="215"/>
      <c r="DF71" s="215"/>
    </row>
    <row r="72" spans="1:110" ht="6" customHeight="1" x14ac:dyDescent="0.2">
      <c r="A72" s="42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  <c r="BI72" s="215"/>
      <c r="BJ72" s="215"/>
      <c r="BK72" s="215"/>
      <c r="BL72" s="215"/>
      <c r="BM72" s="215"/>
      <c r="BN72" s="215"/>
      <c r="BO72" s="215"/>
      <c r="BP72" s="215"/>
      <c r="BQ72" s="215"/>
      <c r="BR72" s="215"/>
      <c r="BS72" s="215"/>
      <c r="BT72" s="215"/>
      <c r="BU72" s="215"/>
      <c r="BV72" s="215"/>
      <c r="BW72" s="215"/>
      <c r="BX72" s="215"/>
      <c r="BY72" s="215"/>
      <c r="BZ72" s="215"/>
      <c r="CA72" s="215"/>
      <c r="CB72" s="215"/>
      <c r="CC72" s="215"/>
      <c r="CD72" s="215"/>
      <c r="CE72" s="215"/>
      <c r="CF72" s="215"/>
      <c r="CG72" s="215"/>
      <c r="CH72" s="215"/>
      <c r="CI72" s="215"/>
      <c r="CJ72" s="215"/>
      <c r="CK72" s="215"/>
      <c r="CL72" s="215"/>
      <c r="CM72" s="215"/>
      <c r="CN72" s="215"/>
      <c r="CO72" s="215"/>
      <c r="CP72" s="215"/>
      <c r="CQ72" s="215"/>
      <c r="CR72" s="215"/>
      <c r="CS72" s="215"/>
      <c r="CT72" s="215"/>
      <c r="CU72" s="215"/>
      <c r="CV72" s="215"/>
      <c r="CW72" s="215"/>
      <c r="CX72" s="215"/>
      <c r="CY72" s="215"/>
      <c r="CZ72" s="215"/>
      <c r="DA72" s="215"/>
      <c r="DB72" s="215"/>
      <c r="DC72" s="215"/>
      <c r="DD72" s="215"/>
      <c r="DE72" s="215"/>
      <c r="DF72" s="215"/>
    </row>
    <row r="73" spans="1:110" ht="6" customHeight="1" x14ac:dyDescent="0.2">
      <c r="A73" s="42"/>
      <c r="B73" s="251" t="s">
        <v>69</v>
      </c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  <c r="BW73" s="215"/>
      <c r="BX73" s="215"/>
      <c r="BY73" s="215"/>
      <c r="BZ73" s="215"/>
      <c r="CA73" s="215"/>
      <c r="CB73" s="215"/>
      <c r="CC73" s="215"/>
      <c r="CD73" s="215"/>
      <c r="CE73" s="215"/>
      <c r="CF73" s="215"/>
      <c r="CG73" s="215"/>
      <c r="CH73" s="215"/>
      <c r="CI73" s="215"/>
      <c r="CJ73" s="215"/>
      <c r="CK73" s="215"/>
      <c r="CL73" s="215"/>
      <c r="CM73" s="215"/>
      <c r="CN73" s="215"/>
      <c r="CO73" s="215"/>
      <c r="CP73" s="215"/>
      <c r="CQ73" s="215"/>
      <c r="CR73" s="215"/>
      <c r="CS73" s="215"/>
      <c r="CT73" s="215"/>
      <c r="CU73" s="215"/>
      <c r="CV73" s="215"/>
      <c r="CW73" s="215"/>
      <c r="CX73" s="215"/>
      <c r="CY73" s="215"/>
      <c r="CZ73" s="215"/>
      <c r="DA73" s="215"/>
      <c r="DB73" s="215"/>
      <c r="DC73" s="215"/>
      <c r="DD73" s="215"/>
      <c r="DE73" s="215"/>
      <c r="DF73" s="215"/>
    </row>
    <row r="74" spans="1:110" ht="6" customHeight="1" x14ac:dyDescent="0.2">
      <c r="A74" s="42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5"/>
      <c r="BQ74" s="215"/>
      <c r="BR74" s="215"/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215"/>
      <c r="CD74" s="215"/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215"/>
      <c r="CP74" s="215"/>
      <c r="CQ74" s="215"/>
      <c r="CR74" s="215"/>
      <c r="CS74" s="215"/>
      <c r="CT74" s="215"/>
      <c r="CU74" s="215"/>
      <c r="CV74" s="215"/>
      <c r="CW74" s="215"/>
      <c r="CX74" s="215"/>
      <c r="CY74" s="215"/>
      <c r="CZ74" s="215"/>
      <c r="DA74" s="215"/>
      <c r="DB74" s="215"/>
      <c r="DC74" s="215"/>
      <c r="DD74" s="215"/>
      <c r="DE74" s="215"/>
      <c r="DF74" s="215"/>
    </row>
    <row r="75" spans="1:110" ht="6" customHeight="1" x14ac:dyDescent="0.2">
      <c r="A75" s="42"/>
      <c r="B75" s="251" t="s">
        <v>70</v>
      </c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5"/>
      <c r="CF75" s="215"/>
      <c r="CG75" s="215"/>
      <c r="CH75" s="215"/>
      <c r="CI75" s="215"/>
      <c r="CJ75" s="215"/>
      <c r="CK75" s="215"/>
      <c r="CL75" s="215"/>
      <c r="CM75" s="215"/>
      <c r="CN75" s="215"/>
      <c r="CO75" s="215"/>
      <c r="CP75" s="215"/>
      <c r="CQ75" s="215"/>
      <c r="CR75" s="215"/>
      <c r="CS75" s="215"/>
      <c r="CT75" s="215"/>
      <c r="CU75" s="215"/>
      <c r="CV75" s="215"/>
      <c r="CW75" s="215"/>
      <c r="CX75" s="215"/>
      <c r="CY75" s="215"/>
      <c r="CZ75" s="215"/>
      <c r="DA75" s="215"/>
      <c r="DB75" s="215"/>
      <c r="DC75" s="215"/>
      <c r="DD75" s="215"/>
      <c r="DE75" s="215"/>
      <c r="DF75" s="215"/>
    </row>
    <row r="76" spans="1:110" ht="6" customHeight="1" x14ac:dyDescent="0.2">
      <c r="A76" s="42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215"/>
      <c r="CA76" s="215"/>
      <c r="CB76" s="215"/>
      <c r="CC76" s="215"/>
      <c r="CD76" s="215"/>
      <c r="CE76" s="215"/>
      <c r="CF76" s="215"/>
      <c r="CG76" s="215"/>
      <c r="CH76" s="215"/>
      <c r="CI76" s="215"/>
      <c r="CJ76" s="215"/>
      <c r="CK76" s="215"/>
      <c r="CL76" s="215"/>
      <c r="CM76" s="215"/>
      <c r="CN76" s="215"/>
      <c r="CO76" s="215"/>
      <c r="CP76" s="215"/>
      <c r="CQ76" s="215"/>
      <c r="CR76" s="215"/>
      <c r="CS76" s="215"/>
      <c r="CT76" s="215"/>
      <c r="CU76" s="215"/>
      <c r="CV76" s="215"/>
      <c r="CW76" s="215"/>
      <c r="CX76" s="215"/>
      <c r="CY76" s="215"/>
      <c r="CZ76" s="215"/>
      <c r="DA76" s="215"/>
      <c r="DB76" s="215"/>
      <c r="DC76" s="215"/>
      <c r="DD76" s="215"/>
      <c r="DE76" s="215"/>
      <c r="DF76" s="215"/>
    </row>
    <row r="77" spans="1:110" ht="6" customHeight="1" x14ac:dyDescent="0.2">
      <c r="A77" s="42"/>
      <c r="B77" s="251" t="s">
        <v>80</v>
      </c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  <c r="DD77" s="215"/>
      <c r="DE77" s="215"/>
      <c r="DF77" s="215"/>
    </row>
    <row r="78" spans="1:110" ht="6" customHeight="1" x14ac:dyDescent="0.2">
      <c r="A78" s="42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5"/>
      <c r="CF78" s="215"/>
      <c r="CG78" s="215"/>
      <c r="CH78" s="215"/>
      <c r="CI78" s="215"/>
      <c r="CJ78" s="215"/>
      <c r="CK78" s="215"/>
      <c r="CL78" s="215"/>
      <c r="CM78" s="215"/>
      <c r="CN78" s="215"/>
      <c r="CO78" s="215"/>
      <c r="CP78" s="215"/>
      <c r="CQ78" s="215"/>
      <c r="CR78" s="215"/>
      <c r="CS78" s="215"/>
      <c r="CT78" s="215"/>
      <c r="CU78" s="215"/>
      <c r="CV78" s="215"/>
      <c r="CW78" s="215"/>
      <c r="CX78" s="215"/>
      <c r="CY78" s="215"/>
      <c r="CZ78" s="215"/>
      <c r="DA78" s="215"/>
      <c r="DB78" s="215"/>
      <c r="DC78" s="215"/>
      <c r="DD78" s="215"/>
      <c r="DE78" s="215"/>
      <c r="DF78" s="215"/>
    </row>
    <row r="79" spans="1:110" ht="6" customHeight="1" x14ac:dyDescent="0.2"/>
    <row r="80" spans="1:110" ht="6" customHeight="1" x14ac:dyDescent="0.2">
      <c r="DA80" s="20"/>
      <c r="DB80" s="20"/>
      <c r="DC80" s="24"/>
    </row>
    <row r="81" spans="2:106" ht="6" customHeight="1" x14ac:dyDescent="0.2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V81" s="43"/>
      <c r="AW81" s="43"/>
      <c r="AX81" s="43"/>
      <c r="AY81" s="43"/>
      <c r="DA81" s="20"/>
      <c r="DB81" s="20"/>
    </row>
    <row r="82" spans="2:106" ht="6" customHeight="1" x14ac:dyDescent="0.2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V82" s="43"/>
      <c r="AW82" s="43"/>
      <c r="AX82" s="43"/>
      <c r="AY82" s="43"/>
      <c r="AZ82" s="33"/>
      <c r="BA82" s="33"/>
      <c r="BB82" s="33"/>
      <c r="BC82" s="33"/>
      <c r="BD82" s="33"/>
      <c r="DA82" s="20"/>
      <c r="DB82" s="20"/>
    </row>
    <row r="83" spans="2:106" ht="6" customHeight="1" x14ac:dyDescent="0.2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V83" s="41"/>
      <c r="AW83" s="41"/>
      <c r="AX83" s="41"/>
      <c r="AY83" s="41"/>
      <c r="AZ83" s="33"/>
      <c r="BA83" s="33"/>
      <c r="BB83" s="33"/>
      <c r="BC83" s="33"/>
      <c r="BD83" s="33"/>
      <c r="CH83" s="19"/>
      <c r="DA83" s="20"/>
      <c r="DB83" s="20"/>
    </row>
    <row r="84" spans="2:106" ht="6" customHeight="1" x14ac:dyDescent="0.2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V84" s="41"/>
      <c r="AW84" s="41"/>
      <c r="AX84" s="41"/>
      <c r="AY84" s="41"/>
      <c r="AZ84" s="33"/>
      <c r="BA84" s="33"/>
      <c r="BB84" s="33"/>
      <c r="BC84" s="33"/>
      <c r="BD84" s="33"/>
      <c r="DA84" s="20"/>
      <c r="DB84" s="20"/>
    </row>
    <row r="85" spans="2:106" ht="6" customHeight="1" x14ac:dyDescent="0.2">
      <c r="DA85" s="20"/>
      <c r="DB85" s="20"/>
    </row>
    <row r="86" spans="2:106" ht="6" customHeight="1" x14ac:dyDescent="0.2">
      <c r="DB86" s="20"/>
    </row>
    <row r="87" spans="2:106" ht="6" customHeight="1" x14ac:dyDescent="0.2"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DB87" s="20"/>
    </row>
    <row r="88" spans="2:106" ht="6" customHeight="1" x14ac:dyDescent="0.2"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DB88" s="20"/>
    </row>
    <row r="89" spans="2:106" ht="6" customHeight="1" x14ac:dyDescent="0.2"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DB89" s="20"/>
    </row>
    <row r="90" spans="2:106" ht="6" customHeight="1" x14ac:dyDescent="0.2"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DB90" s="20"/>
    </row>
    <row r="91" spans="2:106" ht="6" customHeight="1" x14ac:dyDescent="0.2"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DB91" s="20"/>
    </row>
    <row r="92" spans="2:106" ht="6" customHeight="1" x14ac:dyDescent="0.2">
      <c r="CA92" s="44"/>
      <c r="CB92" s="44"/>
      <c r="CC92" s="44"/>
      <c r="CD92" s="44"/>
      <c r="CE92" s="44"/>
      <c r="CF92" s="44"/>
      <c r="CG92" s="44"/>
      <c r="CH92" s="44"/>
      <c r="CI92" s="44"/>
      <c r="CJ92" s="44"/>
    </row>
    <row r="93" spans="2:106" ht="6" customHeight="1" x14ac:dyDescent="0.2">
      <c r="CA93" s="44"/>
      <c r="CB93" s="44"/>
      <c r="CC93" s="44"/>
      <c r="CD93" s="44"/>
      <c r="CE93" s="44"/>
      <c r="CF93" s="44"/>
      <c r="CG93" s="44"/>
      <c r="CH93" s="44"/>
      <c r="CI93" s="44"/>
      <c r="CJ93" s="44"/>
    </row>
    <row r="94" spans="2:106" ht="6" customHeight="1" x14ac:dyDescent="0.2">
      <c r="CA94" s="44"/>
      <c r="CB94" s="44"/>
      <c r="CC94" s="44"/>
      <c r="CD94" s="44"/>
      <c r="CE94" s="44"/>
      <c r="CF94" s="44"/>
      <c r="CG94" s="44"/>
      <c r="CH94" s="44"/>
      <c r="CI94" s="44"/>
      <c r="CJ94" s="44"/>
    </row>
    <row r="95" spans="2:106" ht="6" customHeight="1" x14ac:dyDescent="0.2"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</row>
    <row r="96" spans="2:106" ht="6" customHeight="1" x14ac:dyDescent="0.2"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</row>
    <row r="97" spans="43:88" ht="6" customHeight="1" x14ac:dyDescent="0.2"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</row>
    <row r="98" spans="43:88" ht="6" customHeight="1" x14ac:dyDescent="0.2">
      <c r="AQ98" s="44"/>
      <c r="AR98" s="44"/>
      <c r="AS98" s="44"/>
      <c r="AT98" s="44"/>
      <c r="AU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</row>
    <row r="99" spans="43:88" ht="6" customHeight="1" x14ac:dyDescent="0.2"/>
    <row r="100" spans="43:88" ht="6" customHeight="1" x14ac:dyDescent="0.2"/>
    <row r="101" spans="43:88" ht="6" customHeight="1" x14ac:dyDescent="0.2"/>
    <row r="102" spans="43:88" ht="6" customHeight="1" x14ac:dyDescent="0.2"/>
    <row r="103" spans="43:88" ht="6" customHeight="1" x14ac:dyDescent="0.2"/>
    <row r="104" spans="43:88" ht="6" customHeight="1" x14ac:dyDescent="0.2"/>
    <row r="105" spans="43:88" ht="6" customHeight="1" x14ac:dyDescent="0.2"/>
    <row r="106" spans="43:88" ht="6" customHeight="1" x14ac:dyDescent="0.2"/>
    <row r="107" spans="43:88" ht="6" customHeight="1" x14ac:dyDescent="0.2"/>
    <row r="108" spans="43:88" ht="6" customHeight="1" x14ac:dyDescent="0.2"/>
    <row r="109" spans="43:88" ht="6" customHeight="1" x14ac:dyDescent="0.2"/>
    <row r="110" spans="43:88" ht="6" customHeight="1" x14ac:dyDescent="0.2"/>
    <row r="111" spans="43:88" ht="6" customHeight="1" x14ac:dyDescent="0.2"/>
    <row r="112" spans="43:88" ht="6" customHeight="1" x14ac:dyDescent="0.2"/>
    <row r="113" ht="6" customHeight="1" x14ac:dyDescent="0.2"/>
    <row r="114" ht="6.6" customHeight="1" x14ac:dyDescent="0.2"/>
    <row r="115" ht="6.6" customHeight="1" x14ac:dyDescent="0.2"/>
    <row r="116" ht="6.6" customHeight="1" x14ac:dyDescent="0.2"/>
    <row r="117" ht="6.6" customHeight="1" x14ac:dyDescent="0.2"/>
    <row r="118" ht="6.6" customHeight="1" x14ac:dyDescent="0.2"/>
    <row r="119" ht="6.6" customHeight="1" x14ac:dyDescent="0.2"/>
    <row r="120" ht="6.6" customHeight="1" x14ac:dyDescent="0.2"/>
    <row r="121" ht="6.6" customHeight="1" x14ac:dyDescent="0.2"/>
    <row r="122" ht="6.6" customHeight="1" x14ac:dyDescent="0.2"/>
    <row r="123" ht="6.6" customHeight="1" x14ac:dyDescent="0.2"/>
    <row r="124" ht="6.6" customHeight="1" x14ac:dyDescent="0.2"/>
    <row r="125" ht="6.6" customHeight="1" x14ac:dyDescent="0.2"/>
    <row r="126" ht="6.6" customHeight="1" x14ac:dyDescent="0.2"/>
    <row r="127" ht="6.6" customHeight="1" x14ac:dyDescent="0.2"/>
    <row r="128" ht="6.6" customHeight="1" x14ac:dyDescent="0.2"/>
    <row r="129" ht="6.6" customHeight="1" x14ac:dyDescent="0.2"/>
    <row r="130" ht="6.6" customHeight="1" x14ac:dyDescent="0.2"/>
    <row r="131" ht="6.6" customHeight="1" x14ac:dyDescent="0.2"/>
    <row r="132" ht="6.6" customHeight="1" x14ac:dyDescent="0.2"/>
    <row r="133" ht="6.6" customHeight="1" x14ac:dyDescent="0.2"/>
    <row r="134" ht="6.6" customHeight="1" x14ac:dyDescent="0.2"/>
    <row r="135" ht="6.6" customHeight="1" x14ac:dyDescent="0.2"/>
    <row r="136" ht="6.6" customHeight="1" x14ac:dyDescent="0.2"/>
    <row r="137" ht="6.6" customHeight="1" x14ac:dyDescent="0.2"/>
    <row r="138" ht="6.6" customHeight="1" x14ac:dyDescent="0.2"/>
    <row r="139" ht="6.6" customHeight="1" x14ac:dyDescent="0.2"/>
    <row r="140" ht="6.6" customHeight="1" x14ac:dyDescent="0.2"/>
    <row r="141" ht="6.6" customHeight="1" x14ac:dyDescent="0.2"/>
    <row r="142" ht="6.6" customHeight="1" x14ac:dyDescent="0.2"/>
    <row r="143" ht="6.6" customHeight="1" x14ac:dyDescent="0.2"/>
    <row r="144" ht="6.6" customHeight="1" x14ac:dyDescent="0.2"/>
    <row r="145" ht="6.6" customHeight="1" x14ac:dyDescent="0.2"/>
    <row r="146" ht="6.6" customHeight="1" x14ac:dyDescent="0.2"/>
    <row r="147" ht="6.6" customHeight="1" x14ac:dyDescent="0.2"/>
    <row r="148" ht="6.6" customHeight="1" x14ac:dyDescent="0.2"/>
    <row r="149" ht="6.6" customHeight="1" x14ac:dyDescent="0.2"/>
    <row r="150" ht="6.6" customHeight="1" x14ac:dyDescent="0.2"/>
    <row r="151" ht="6.6" customHeight="1" x14ac:dyDescent="0.2"/>
    <row r="152" ht="6.6" customHeight="1" x14ac:dyDescent="0.2"/>
    <row r="153" ht="6.6" customHeight="1" x14ac:dyDescent="0.2"/>
    <row r="154" ht="6.6" customHeight="1" x14ac:dyDescent="0.2"/>
    <row r="155" ht="6.6" customHeight="1" x14ac:dyDescent="0.2"/>
    <row r="156" ht="6.6" customHeight="1" x14ac:dyDescent="0.2"/>
    <row r="157" ht="6.6" customHeight="1" x14ac:dyDescent="0.2"/>
    <row r="158" ht="6.6" customHeight="1" x14ac:dyDescent="0.2"/>
    <row r="159" ht="6.6" customHeight="1" x14ac:dyDescent="0.2"/>
    <row r="160" ht="6.6" customHeight="1" x14ac:dyDescent="0.2"/>
    <row r="161" ht="6.6" customHeight="1" x14ac:dyDescent="0.2"/>
    <row r="162" ht="6.6" customHeight="1" x14ac:dyDescent="0.2"/>
    <row r="163" ht="6.6" customHeight="1" x14ac:dyDescent="0.2"/>
    <row r="164" ht="6.6" customHeight="1" x14ac:dyDescent="0.2"/>
    <row r="165" ht="6.6" customHeight="1" x14ac:dyDescent="0.2"/>
    <row r="166" ht="6.6" customHeight="1" x14ac:dyDescent="0.2"/>
    <row r="167" ht="6.6" customHeight="1" x14ac:dyDescent="0.2"/>
    <row r="168" ht="6.6" customHeight="1" x14ac:dyDescent="0.2"/>
    <row r="169" ht="6.6" customHeight="1" x14ac:dyDescent="0.2"/>
    <row r="170" ht="6.6" customHeight="1" x14ac:dyDescent="0.2"/>
    <row r="171" ht="6.6" customHeight="1" x14ac:dyDescent="0.2"/>
    <row r="172" ht="6.6" customHeight="1" x14ac:dyDescent="0.2"/>
    <row r="173" ht="6.6" customHeight="1" x14ac:dyDescent="0.2"/>
    <row r="174" ht="6.6" customHeight="1" x14ac:dyDescent="0.2"/>
    <row r="175" ht="6.6" customHeight="1" x14ac:dyDescent="0.2"/>
    <row r="176" ht="6.6" customHeight="1" x14ac:dyDescent="0.2"/>
    <row r="177" ht="6.6" customHeight="1" x14ac:dyDescent="0.2"/>
    <row r="178" ht="6.6" customHeight="1" x14ac:dyDescent="0.2"/>
    <row r="179" ht="6.6" customHeight="1" x14ac:dyDescent="0.2"/>
    <row r="180" ht="6.6" customHeight="1" x14ac:dyDescent="0.2"/>
    <row r="181" ht="6.6" customHeight="1" x14ac:dyDescent="0.2"/>
    <row r="182" ht="6.6" customHeight="1" x14ac:dyDescent="0.2"/>
    <row r="183" ht="6.6" customHeight="1" x14ac:dyDescent="0.2"/>
    <row r="184" ht="6.6" customHeight="1" x14ac:dyDescent="0.2"/>
    <row r="185" ht="6.6" customHeight="1" x14ac:dyDescent="0.2"/>
    <row r="186" ht="6.6" customHeight="1" x14ac:dyDescent="0.2"/>
    <row r="187" ht="6.6" customHeight="1" x14ac:dyDescent="0.2"/>
    <row r="188" ht="6.6" customHeight="1" x14ac:dyDescent="0.2"/>
    <row r="189" ht="6.6" customHeight="1" x14ac:dyDescent="0.2"/>
    <row r="190" ht="6.6" customHeight="1" x14ac:dyDescent="0.2"/>
    <row r="191" ht="6.6" customHeight="1" x14ac:dyDescent="0.2"/>
    <row r="192" ht="6.6" customHeight="1" x14ac:dyDescent="0.2"/>
    <row r="193" ht="6.6" customHeight="1" x14ac:dyDescent="0.2"/>
    <row r="194" ht="6.6" customHeight="1" x14ac:dyDescent="0.2"/>
    <row r="195" ht="6.6" customHeight="1" x14ac:dyDescent="0.2"/>
    <row r="196" ht="6.6" customHeight="1" x14ac:dyDescent="0.2"/>
    <row r="197" ht="6.6" customHeight="1" x14ac:dyDescent="0.2"/>
    <row r="198" ht="6.6" customHeight="1" x14ac:dyDescent="0.2"/>
    <row r="199" ht="6.6" customHeight="1" x14ac:dyDescent="0.2"/>
    <row r="200" ht="6.6" customHeight="1" x14ac:dyDescent="0.2"/>
    <row r="201" ht="6.6" customHeight="1" x14ac:dyDescent="0.2"/>
    <row r="202" ht="6.6" customHeight="1" x14ac:dyDescent="0.2"/>
    <row r="203" ht="6.6" customHeight="1" x14ac:dyDescent="0.2"/>
    <row r="204" ht="6.6" customHeight="1" x14ac:dyDescent="0.2"/>
    <row r="205" ht="6.6" customHeight="1" x14ac:dyDescent="0.2"/>
    <row r="206" ht="6.6" customHeight="1" x14ac:dyDescent="0.2"/>
    <row r="207" ht="6.6" customHeight="1" x14ac:dyDescent="0.2"/>
    <row r="208" ht="6.6" customHeight="1" x14ac:dyDescent="0.2"/>
    <row r="209" ht="6.6" customHeight="1" x14ac:dyDescent="0.2"/>
    <row r="210" ht="6.6" customHeight="1" x14ac:dyDescent="0.2"/>
    <row r="211" ht="6.6" customHeight="1" x14ac:dyDescent="0.2"/>
    <row r="212" ht="6.6" customHeight="1" x14ac:dyDescent="0.2"/>
    <row r="213" ht="6.6" customHeight="1" x14ac:dyDescent="0.2"/>
    <row r="214" ht="6.6" customHeight="1" x14ac:dyDescent="0.2"/>
    <row r="215" ht="6.6" customHeight="1" x14ac:dyDescent="0.2"/>
    <row r="216" ht="6.6" customHeight="1" x14ac:dyDescent="0.2"/>
    <row r="217" ht="6.6" customHeight="1" x14ac:dyDescent="0.2"/>
    <row r="218" ht="6.6" customHeight="1" x14ac:dyDescent="0.2"/>
    <row r="219" ht="6.6" customHeight="1" x14ac:dyDescent="0.2"/>
    <row r="220" ht="6.6" customHeight="1" x14ac:dyDescent="0.2"/>
    <row r="221" ht="6.6" customHeight="1" x14ac:dyDescent="0.2"/>
    <row r="222" ht="6.6" customHeight="1" x14ac:dyDescent="0.2"/>
    <row r="223" ht="6.6" customHeight="1" x14ac:dyDescent="0.2"/>
    <row r="224" ht="6.6" customHeight="1" x14ac:dyDescent="0.2"/>
    <row r="225" ht="6.6" customHeight="1" x14ac:dyDescent="0.2"/>
    <row r="226" ht="6.6" customHeight="1" x14ac:dyDescent="0.2"/>
    <row r="227" ht="6.6" customHeight="1" x14ac:dyDescent="0.2"/>
    <row r="228" ht="6.6" customHeight="1" x14ac:dyDescent="0.2"/>
    <row r="229" ht="6.6" customHeight="1" x14ac:dyDescent="0.2"/>
    <row r="230" ht="6.6" customHeight="1" x14ac:dyDescent="0.2"/>
    <row r="231" ht="6.6" customHeight="1" x14ac:dyDescent="0.2"/>
    <row r="232" ht="6.6" customHeight="1" x14ac:dyDescent="0.2"/>
    <row r="233" ht="6.6" customHeight="1" x14ac:dyDescent="0.2"/>
    <row r="234" ht="6.6" customHeight="1" x14ac:dyDescent="0.2"/>
    <row r="235" ht="6.6" customHeight="1" x14ac:dyDescent="0.2"/>
    <row r="236" ht="6.6" customHeight="1" x14ac:dyDescent="0.2"/>
    <row r="237" ht="6.6" customHeight="1" x14ac:dyDescent="0.2"/>
    <row r="238" ht="6.6" customHeight="1" x14ac:dyDescent="0.2"/>
    <row r="239" ht="6.6" customHeight="1" x14ac:dyDescent="0.2"/>
    <row r="240" ht="6.6" customHeight="1" x14ac:dyDescent="0.2"/>
    <row r="241" ht="6.6" customHeight="1" x14ac:dyDescent="0.2"/>
    <row r="242" ht="6.6" customHeight="1" x14ac:dyDescent="0.2"/>
    <row r="243" ht="6.6" customHeight="1" x14ac:dyDescent="0.2"/>
    <row r="244" ht="6.6" customHeight="1" x14ac:dyDescent="0.2"/>
    <row r="245" ht="6.6" customHeight="1" x14ac:dyDescent="0.2"/>
    <row r="246" ht="6.6" customHeight="1" x14ac:dyDescent="0.2"/>
    <row r="247" ht="6.6" customHeight="1" x14ac:dyDescent="0.2"/>
    <row r="248" ht="6.6" customHeight="1" x14ac:dyDescent="0.2"/>
    <row r="249" ht="6.6" customHeight="1" x14ac:dyDescent="0.2"/>
    <row r="250" ht="6.6" customHeight="1" x14ac:dyDescent="0.2"/>
    <row r="251" ht="6.6" customHeight="1" x14ac:dyDescent="0.2"/>
    <row r="252" ht="6.6" customHeight="1" x14ac:dyDescent="0.2"/>
    <row r="253" ht="6.6" customHeight="1" x14ac:dyDescent="0.2"/>
    <row r="254" ht="6.6" customHeight="1" x14ac:dyDescent="0.2"/>
    <row r="255" ht="6.6" customHeight="1" x14ac:dyDescent="0.2"/>
    <row r="256" ht="6.6" customHeight="1" x14ac:dyDescent="0.2"/>
    <row r="257" ht="6.6" customHeight="1" x14ac:dyDescent="0.2"/>
    <row r="258" ht="6.6" customHeight="1" x14ac:dyDescent="0.2"/>
    <row r="259" ht="6.6" customHeight="1" x14ac:dyDescent="0.2"/>
    <row r="260" ht="6.6" customHeight="1" x14ac:dyDescent="0.2"/>
    <row r="261" ht="6.6" customHeight="1" x14ac:dyDescent="0.2"/>
    <row r="262" ht="6.6" customHeight="1" x14ac:dyDescent="0.2"/>
    <row r="263" ht="6.6" customHeight="1" x14ac:dyDescent="0.2"/>
    <row r="264" ht="6.6" customHeight="1" x14ac:dyDescent="0.2"/>
    <row r="265" ht="6.6" customHeight="1" x14ac:dyDescent="0.2"/>
    <row r="266" ht="6.6" customHeight="1" x14ac:dyDescent="0.2"/>
    <row r="267" ht="6.6" customHeight="1" x14ac:dyDescent="0.2"/>
    <row r="268" ht="6.6" customHeight="1" x14ac:dyDescent="0.2"/>
    <row r="269" ht="6.6" customHeight="1" x14ac:dyDescent="0.2"/>
    <row r="270" ht="6.6" customHeight="1" x14ac:dyDescent="0.2"/>
    <row r="271" ht="6.6" customHeight="1" x14ac:dyDescent="0.2"/>
    <row r="272" ht="6.6" customHeight="1" x14ac:dyDescent="0.2"/>
    <row r="273" ht="6.6" customHeight="1" x14ac:dyDescent="0.2"/>
    <row r="274" ht="6.6" customHeight="1" x14ac:dyDescent="0.2"/>
    <row r="275" ht="6.6" customHeight="1" x14ac:dyDescent="0.2"/>
    <row r="276" ht="8.1" customHeight="1" x14ac:dyDescent="0.2"/>
    <row r="277" ht="8.1" customHeight="1" x14ac:dyDescent="0.2"/>
    <row r="278" ht="8.1" customHeight="1" x14ac:dyDescent="0.2"/>
    <row r="279" ht="8.1" customHeight="1" x14ac:dyDescent="0.2"/>
    <row r="280" ht="8.1" customHeight="1" x14ac:dyDescent="0.2"/>
    <row r="281" ht="8.1" customHeight="1" x14ac:dyDescent="0.2"/>
    <row r="282" ht="8.1" customHeight="1" x14ac:dyDescent="0.2"/>
    <row r="283" ht="8.1" customHeight="1" x14ac:dyDescent="0.2"/>
    <row r="284" ht="8.1" customHeight="1" x14ac:dyDescent="0.2"/>
    <row r="285" ht="8.1" customHeight="1" x14ac:dyDescent="0.2"/>
    <row r="286" ht="8.1" customHeight="1" x14ac:dyDescent="0.2"/>
    <row r="287" ht="8.1" customHeight="1" x14ac:dyDescent="0.2"/>
    <row r="288" ht="8.1" customHeight="1" x14ac:dyDescent="0.2"/>
    <row r="289" ht="8.1" customHeight="1" x14ac:dyDescent="0.2"/>
    <row r="290" ht="8.1" customHeight="1" x14ac:dyDescent="0.2"/>
    <row r="291" ht="8.1" customHeight="1" x14ac:dyDescent="0.2"/>
    <row r="292" ht="8.1" customHeight="1" x14ac:dyDescent="0.2"/>
    <row r="293" ht="8.1" customHeight="1" x14ac:dyDescent="0.2"/>
    <row r="294" ht="8.1" customHeight="1" x14ac:dyDescent="0.2"/>
    <row r="295" ht="8.1" customHeight="1" x14ac:dyDescent="0.2"/>
    <row r="296" ht="8.1" customHeight="1" x14ac:dyDescent="0.2"/>
    <row r="297" ht="8.1" customHeight="1" x14ac:dyDescent="0.2"/>
    <row r="298" ht="8.1" customHeight="1" x14ac:dyDescent="0.2"/>
    <row r="299" ht="8.1" customHeight="1" x14ac:dyDescent="0.2"/>
    <row r="300" ht="8.1" customHeight="1" x14ac:dyDescent="0.2"/>
    <row r="301" ht="8.1" customHeight="1" x14ac:dyDescent="0.2"/>
    <row r="302" ht="8.1" customHeight="1" x14ac:dyDescent="0.2"/>
    <row r="303" ht="8.1" customHeight="1" x14ac:dyDescent="0.2"/>
    <row r="304" ht="8.1" customHeight="1" x14ac:dyDescent="0.2"/>
    <row r="305" ht="8.1" customHeight="1" x14ac:dyDescent="0.2"/>
    <row r="306" ht="8.1" customHeight="1" x14ac:dyDescent="0.2"/>
    <row r="307" ht="8.1" customHeight="1" x14ac:dyDescent="0.2"/>
    <row r="308" ht="8.1" customHeight="1" x14ac:dyDescent="0.2"/>
    <row r="309" ht="8.1" customHeight="1" x14ac:dyDescent="0.2"/>
    <row r="310" ht="8.1" customHeight="1" x14ac:dyDescent="0.2"/>
    <row r="311" ht="8.1" customHeight="1" x14ac:dyDescent="0.2"/>
    <row r="312" ht="8.1" customHeight="1" x14ac:dyDescent="0.2"/>
    <row r="313" ht="8.1" customHeight="1" x14ac:dyDescent="0.2"/>
    <row r="314" ht="8.1" customHeight="1" x14ac:dyDescent="0.2"/>
    <row r="315" ht="8.1" customHeight="1" x14ac:dyDescent="0.2"/>
    <row r="316" ht="8.1" customHeight="1" x14ac:dyDescent="0.2"/>
    <row r="317" ht="8.1" customHeight="1" x14ac:dyDescent="0.2"/>
    <row r="318" ht="8.1" customHeight="1" x14ac:dyDescent="0.2"/>
    <row r="319" ht="8.1" customHeight="1" x14ac:dyDescent="0.2"/>
    <row r="320" ht="8.1" customHeight="1" x14ac:dyDescent="0.2"/>
    <row r="321" ht="8.1" customHeight="1" x14ac:dyDescent="0.2"/>
    <row r="322" ht="8.1" customHeight="1" x14ac:dyDescent="0.2"/>
    <row r="323" ht="8.1" customHeight="1" x14ac:dyDescent="0.2"/>
    <row r="324" ht="8.1" customHeight="1" x14ac:dyDescent="0.2"/>
    <row r="325" ht="8.1" customHeight="1" x14ac:dyDescent="0.2"/>
    <row r="326" ht="8.1" customHeight="1" x14ac:dyDescent="0.2"/>
    <row r="327" ht="8.1" customHeight="1" x14ac:dyDescent="0.2"/>
    <row r="328" ht="8.1" customHeight="1" x14ac:dyDescent="0.2"/>
    <row r="329" ht="8.1" customHeight="1" x14ac:dyDescent="0.2"/>
    <row r="330" ht="8.1" customHeight="1" x14ac:dyDescent="0.2"/>
    <row r="331" ht="8.1" customHeight="1" x14ac:dyDescent="0.2"/>
    <row r="332" ht="8.1" customHeight="1" x14ac:dyDescent="0.2"/>
    <row r="333" ht="8.1" customHeight="1" x14ac:dyDescent="0.2"/>
    <row r="334" ht="8.1" customHeight="1" x14ac:dyDescent="0.2"/>
    <row r="335" ht="8.1" customHeight="1" x14ac:dyDescent="0.2"/>
    <row r="336" ht="8.1" customHeight="1" x14ac:dyDescent="0.2"/>
    <row r="337" ht="8.1" customHeight="1" x14ac:dyDescent="0.2"/>
    <row r="338" ht="8.1" customHeight="1" x14ac:dyDescent="0.2"/>
    <row r="339" ht="8.1" customHeight="1" x14ac:dyDescent="0.2"/>
    <row r="340" ht="8.1" customHeight="1" x14ac:dyDescent="0.2"/>
    <row r="341" ht="8.1" customHeight="1" x14ac:dyDescent="0.2"/>
    <row r="342" ht="8.1" customHeight="1" x14ac:dyDescent="0.2"/>
    <row r="343" ht="8.1" customHeight="1" x14ac:dyDescent="0.2"/>
    <row r="344" ht="8.1" customHeight="1" x14ac:dyDescent="0.2"/>
    <row r="345" ht="8.1" customHeight="1" x14ac:dyDescent="0.2"/>
    <row r="346" ht="8.1" customHeight="1" x14ac:dyDescent="0.2"/>
    <row r="347" ht="8.1" customHeight="1" x14ac:dyDescent="0.2"/>
    <row r="348" ht="8.1" customHeight="1" x14ac:dyDescent="0.2"/>
    <row r="349" ht="8.1" customHeight="1" x14ac:dyDescent="0.2"/>
    <row r="350" ht="8.1" customHeight="1" x14ac:dyDescent="0.2"/>
    <row r="351" ht="8.1" customHeight="1" x14ac:dyDescent="0.2"/>
    <row r="352" ht="8.1" customHeight="1" x14ac:dyDescent="0.2"/>
    <row r="353" ht="8.1" customHeight="1" x14ac:dyDescent="0.2"/>
    <row r="354" ht="8.1" customHeight="1" x14ac:dyDescent="0.2"/>
    <row r="355" ht="8.1" customHeight="1" x14ac:dyDescent="0.2"/>
    <row r="356" ht="8.1" customHeight="1" x14ac:dyDescent="0.2"/>
    <row r="357" ht="8.1" customHeight="1" x14ac:dyDescent="0.2"/>
    <row r="358" ht="8.1" customHeight="1" x14ac:dyDescent="0.2"/>
    <row r="359" ht="8.1" customHeight="1" x14ac:dyDescent="0.2"/>
    <row r="360" ht="8.1" customHeight="1" x14ac:dyDescent="0.2"/>
    <row r="361" ht="8.1" customHeight="1" x14ac:dyDescent="0.2"/>
    <row r="362" ht="8.1" customHeight="1" x14ac:dyDescent="0.2"/>
    <row r="363" ht="8.1" customHeight="1" x14ac:dyDescent="0.2"/>
    <row r="364" ht="8.1" customHeight="1" x14ac:dyDescent="0.2"/>
    <row r="365" ht="8.1" customHeight="1" x14ac:dyDescent="0.2"/>
    <row r="366" ht="8.1" customHeight="1" x14ac:dyDescent="0.2"/>
    <row r="367" ht="8.1" customHeight="1" x14ac:dyDescent="0.2"/>
    <row r="368" ht="8.1" customHeight="1" x14ac:dyDescent="0.2"/>
    <row r="369" ht="8.1" customHeight="1" x14ac:dyDescent="0.2"/>
    <row r="370" ht="8.1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</sheetData>
  <sheetProtection algorithmName="SHA-512" hashValue="DBGSZ0HFZh8d9VM+w9xH7Dkn6S97JWI5Di9UefcCC7YlRAjBDXtfwLZ1NqST8ba91tSY2iT5OdIOW+7cTmYHow==" saltValue="XB7O/2QUKoOpem4n0lkrOA==" spinCount="100000" sheet="1" selectLockedCells="1"/>
  <mergeCells count="260">
    <mergeCell ref="CR41:CT41"/>
    <mergeCell ref="BB30:BJ35"/>
    <mergeCell ref="AS30:BA35"/>
    <mergeCell ref="BZ35:CB35"/>
    <mergeCell ref="CC30:CK34"/>
    <mergeCell ref="CC35:CE35"/>
    <mergeCell ref="CF35:CH35"/>
    <mergeCell ref="CI35:CK35"/>
    <mergeCell ref="BT36:CB40"/>
    <mergeCell ref="BT41:BV41"/>
    <mergeCell ref="BW41:BY41"/>
    <mergeCell ref="BZ41:CB41"/>
    <mergeCell ref="CC36:CK40"/>
    <mergeCell ref="CC41:CE41"/>
    <mergeCell ref="CF41:CH41"/>
    <mergeCell ref="CI41:CK41"/>
    <mergeCell ref="BT35:BV35"/>
    <mergeCell ref="AE59:AM63"/>
    <mergeCell ref="AS59:BA63"/>
    <mergeCell ref="BB59:BJ63"/>
    <mergeCell ref="BK59:BS63"/>
    <mergeCell ref="BK54:BS58"/>
    <mergeCell ref="BB54:BJ58"/>
    <mergeCell ref="AS54:BA58"/>
    <mergeCell ref="AE54:AM58"/>
    <mergeCell ref="AE48:AM53"/>
    <mergeCell ref="AS48:BA53"/>
    <mergeCell ref="BB48:BJ53"/>
    <mergeCell ref="BK48:BS53"/>
    <mergeCell ref="AB48:AD53"/>
    <mergeCell ref="CU33:CW35"/>
    <mergeCell ref="CU39:CW41"/>
    <mergeCell ref="CX39:DC41"/>
    <mergeCell ref="CX45:DC47"/>
    <mergeCell ref="CU45:CW47"/>
    <mergeCell ref="AB59:AD63"/>
    <mergeCell ref="AN54:AR58"/>
    <mergeCell ref="K54:AA58"/>
    <mergeCell ref="K36:AA39"/>
    <mergeCell ref="T40:AA41"/>
    <mergeCell ref="K40:S41"/>
    <mergeCell ref="AB30:AD35"/>
    <mergeCell ref="AB36:AD41"/>
    <mergeCell ref="CU44:CW44"/>
    <mergeCell ref="CX44:CZ44"/>
    <mergeCell ref="DA44:DC44"/>
    <mergeCell ref="CU48:DC49"/>
    <mergeCell ref="CU50:CW50"/>
    <mergeCell ref="CX50:CZ50"/>
    <mergeCell ref="DA50:DC50"/>
    <mergeCell ref="BW35:BY35"/>
    <mergeCell ref="BZ53:CB53"/>
    <mergeCell ref="CC48:CK52"/>
    <mergeCell ref="B75:AT76"/>
    <mergeCell ref="B77:AT78"/>
    <mergeCell ref="BT48:CB52"/>
    <mergeCell ref="BT53:BV53"/>
    <mergeCell ref="BW53:BY53"/>
    <mergeCell ref="CA2:DC3"/>
    <mergeCell ref="CA4:DC5"/>
    <mergeCell ref="CA6:DC7"/>
    <mergeCell ref="CX33:DC35"/>
    <mergeCell ref="CU13:DC17"/>
    <mergeCell ref="CL13:CT17"/>
    <mergeCell ref="BT13:CB17"/>
    <mergeCell ref="AS13:BA17"/>
    <mergeCell ref="BB13:BJ17"/>
    <mergeCell ref="BY9:CI11"/>
    <mergeCell ref="CU21:CW23"/>
    <mergeCell ref="CX21:DC23"/>
    <mergeCell ref="DA20:DC20"/>
    <mergeCell ref="CX20:CZ20"/>
    <mergeCell ref="CU20:CW20"/>
    <mergeCell ref="CU18:DC19"/>
    <mergeCell ref="BT18:CB22"/>
    <mergeCell ref="CC18:CK22"/>
    <mergeCell ref="CL18:CT22"/>
    <mergeCell ref="CW9:CY11"/>
    <mergeCell ref="CZ9:DC11"/>
    <mergeCell ref="AE18:AM23"/>
    <mergeCell ref="BK42:BS47"/>
    <mergeCell ref="BB42:BJ47"/>
    <mergeCell ref="AS42:BA47"/>
    <mergeCell ref="AE42:AM47"/>
    <mergeCell ref="AE36:AM41"/>
    <mergeCell ref="AS36:BA41"/>
    <mergeCell ref="BB36:BJ41"/>
    <mergeCell ref="BK36:BS41"/>
    <mergeCell ref="AN42:AR47"/>
    <mergeCell ref="BK18:BS23"/>
    <mergeCell ref="BB18:BJ23"/>
    <mergeCell ref="AS18:BA23"/>
    <mergeCell ref="CR23:CT23"/>
    <mergeCell ref="CO23:CQ23"/>
    <mergeCell ref="CL35:CN35"/>
    <mergeCell ref="CO35:CQ35"/>
    <mergeCell ref="CR35:CT35"/>
    <mergeCell ref="CL36:CT40"/>
    <mergeCell ref="CL41:CN41"/>
    <mergeCell ref="CO41:CQ41"/>
    <mergeCell ref="BK30:BS35"/>
    <mergeCell ref="CC16:CK17"/>
    <mergeCell ref="AE13:AM15"/>
    <mergeCell ref="BK13:BS17"/>
    <mergeCell ref="CC13:CK15"/>
    <mergeCell ref="CJ9:CM11"/>
    <mergeCell ref="K13:AA17"/>
    <mergeCell ref="AB13:AD17"/>
    <mergeCell ref="CO9:CT11"/>
    <mergeCell ref="CU9:CV11"/>
    <mergeCell ref="B30:J35"/>
    <mergeCell ref="B36:J41"/>
    <mergeCell ref="B42:J47"/>
    <mergeCell ref="AN30:AR35"/>
    <mergeCell ref="CU51:CW53"/>
    <mergeCell ref="CX51:DC53"/>
    <mergeCell ref="K34:S35"/>
    <mergeCell ref="K30:AA33"/>
    <mergeCell ref="T34:AA35"/>
    <mergeCell ref="B48:J53"/>
    <mergeCell ref="K48:AA51"/>
    <mergeCell ref="K42:AA45"/>
    <mergeCell ref="CU36:DC37"/>
    <mergeCell ref="CU38:CW38"/>
    <mergeCell ref="CX38:CZ38"/>
    <mergeCell ref="DA38:DC38"/>
    <mergeCell ref="CU32:CW32"/>
    <mergeCell ref="CU42:DC43"/>
    <mergeCell ref="AN48:AR53"/>
    <mergeCell ref="K46:S47"/>
    <mergeCell ref="T46:AA47"/>
    <mergeCell ref="AB42:AD47"/>
    <mergeCell ref="K52:S53"/>
    <mergeCell ref="T52:AA53"/>
    <mergeCell ref="CR29:CT29"/>
    <mergeCell ref="BT30:CB34"/>
    <mergeCell ref="CL30:CT34"/>
    <mergeCell ref="CL69:CR78"/>
    <mergeCell ref="CS69:CY78"/>
    <mergeCell ref="CZ69:DF78"/>
    <mergeCell ref="AN36:AR41"/>
    <mergeCell ref="CT65:DC66"/>
    <mergeCell ref="AB54:AD58"/>
    <mergeCell ref="AN59:AR63"/>
    <mergeCell ref="BX69:CD78"/>
    <mergeCell ref="CE69:CK78"/>
    <mergeCell ref="B65:CF66"/>
    <mergeCell ref="B67:CF68"/>
    <mergeCell ref="B59:J63"/>
    <mergeCell ref="K59:AA63"/>
    <mergeCell ref="B54:J58"/>
    <mergeCell ref="AV69:BB78"/>
    <mergeCell ref="BC69:BI78"/>
    <mergeCell ref="BJ69:BP78"/>
    <mergeCell ref="BQ69:BW78"/>
    <mergeCell ref="B69:AT70"/>
    <mergeCell ref="B71:AT72"/>
    <mergeCell ref="B73:AT74"/>
    <mergeCell ref="T28:AA29"/>
    <mergeCell ref="AN24:AR29"/>
    <mergeCell ref="B24:J29"/>
    <mergeCell ref="K24:AA27"/>
    <mergeCell ref="AB24:AD29"/>
    <mergeCell ref="K28:S29"/>
    <mergeCell ref="CU27:CW29"/>
    <mergeCell ref="CX27:DC29"/>
    <mergeCell ref="CU30:DC31"/>
    <mergeCell ref="AE30:AM35"/>
    <mergeCell ref="BK24:BS29"/>
    <mergeCell ref="BB24:BJ29"/>
    <mergeCell ref="AS24:BA29"/>
    <mergeCell ref="AE24:AM29"/>
    <mergeCell ref="CX32:CZ32"/>
    <mergeCell ref="DA32:DC32"/>
    <mergeCell ref="BT29:BV29"/>
    <mergeCell ref="BW29:BY29"/>
    <mergeCell ref="BZ29:CB29"/>
    <mergeCell ref="CC29:CE29"/>
    <mergeCell ref="CF29:CH29"/>
    <mergeCell ref="CI29:CK29"/>
    <mergeCell ref="CL29:CN29"/>
    <mergeCell ref="CO29:CQ29"/>
    <mergeCell ref="B2:AJ7"/>
    <mergeCell ref="B18:J23"/>
    <mergeCell ref="K18:AA21"/>
    <mergeCell ref="AB18:AD23"/>
    <mergeCell ref="K22:S23"/>
    <mergeCell ref="T22:AA23"/>
    <mergeCell ref="AE16:AM17"/>
    <mergeCell ref="AN18:AR23"/>
    <mergeCell ref="B9:AJ10"/>
    <mergeCell ref="AM2:BX5"/>
    <mergeCell ref="B13:J17"/>
    <mergeCell ref="AN13:AR17"/>
    <mergeCell ref="BJ9:BX11"/>
    <mergeCell ref="CI23:CK23"/>
    <mergeCell ref="CF23:CH23"/>
    <mergeCell ref="CC23:CE23"/>
    <mergeCell ref="BZ23:CB23"/>
    <mergeCell ref="BW23:BY23"/>
    <mergeCell ref="BT23:BV23"/>
    <mergeCell ref="CU24:DC25"/>
    <mergeCell ref="CU26:CW26"/>
    <mergeCell ref="CX26:CZ26"/>
    <mergeCell ref="DA26:DC26"/>
    <mergeCell ref="BT24:CB28"/>
    <mergeCell ref="CC24:CK28"/>
    <mergeCell ref="CL24:CT28"/>
    <mergeCell ref="CL23:CN23"/>
    <mergeCell ref="BT42:CB46"/>
    <mergeCell ref="BT47:BV47"/>
    <mergeCell ref="BW47:BY47"/>
    <mergeCell ref="BZ47:CB47"/>
    <mergeCell ref="CC42:CK46"/>
    <mergeCell ref="CC47:CE47"/>
    <mergeCell ref="CF47:CH47"/>
    <mergeCell ref="CI47:CK47"/>
    <mergeCell ref="CL42:CT46"/>
    <mergeCell ref="CL47:CN47"/>
    <mergeCell ref="CO47:CQ47"/>
    <mergeCell ref="CR47:CT47"/>
    <mergeCell ref="CL48:CT52"/>
    <mergeCell ref="CL53:CN53"/>
    <mergeCell ref="CO53:CQ53"/>
    <mergeCell ref="CR53:CT53"/>
    <mergeCell ref="BT54:CB57"/>
    <mergeCell ref="CC54:CK57"/>
    <mergeCell ref="BT58:BV58"/>
    <mergeCell ref="BW58:BY58"/>
    <mergeCell ref="BZ58:CB58"/>
    <mergeCell ref="CC58:CE58"/>
    <mergeCell ref="CF58:CH58"/>
    <mergeCell ref="CI58:CK58"/>
    <mergeCell ref="CC53:CE53"/>
    <mergeCell ref="CF53:CH53"/>
    <mergeCell ref="CI53:CK53"/>
    <mergeCell ref="CU54:DC57"/>
    <mergeCell ref="CU58:CW58"/>
    <mergeCell ref="CX58:CZ58"/>
    <mergeCell ref="DA58:DC58"/>
    <mergeCell ref="CU59:DC62"/>
    <mergeCell ref="CU63:CW63"/>
    <mergeCell ref="CX63:CZ63"/>
    <mergeCell ref="DA63:DC63"/>
    <mergeCell ref="BT59:CB62"/>
    <mergeCell ref="BT63:BV63"/>
    <mergeCell ref="BW63:BY63"/>
    <mergeCell ref="BZ63:CB63"/>
    <mergeCell ref="CC59:CK62"/>
    <mergeCell ref="CC63:CE63"/>
    <mergeCell ref="CF63:CH63"/>
    <mergeCell ref="CI63:CK63"/>
    <mergeCell ref="CL54:CT57"/>
    <mergeCell ref="CL58:CN58"/>
    <mergeCell ref="CO58:CQ58"/>
    <mergeCell ref="CR58:CT58"/>
    <mergeCell ref="CL59:CT62"/>
    <mergeCell ref="CL63:CN63"/>
    <mergeCell ref="CO63:CQ63"/>
    <mergeCell ref="CR63:CT63"/>
  </mergeCells>
  <phoneticPr fontId="1"/>
  <dataValidations count="6">
    <dataValidation type="list" allowBlank="1" showInputMessage="1" showErrorMessage="1" sqref="DE83 DB1" xr:uid="{00000000-0002-0000-0000-000000000000}">
      <formula1>$DC$80:$DC$83</formula1>
    </dataValidation>
    <dataValidation type="list" allowBlank="1" showInputMessage="1" showErrorMessage="1" sqref="CW9:CY11" xr:uid="{00000000-0002-0000-0000-000004000000}">
      <formula1>"1,2,3,4,5,6,7,8,9,10,11,12"</formula1>
    </dataValidation>
    <dataValidation type="list" allowBlank="1" showInputMessage="1" showErrorMessage="1" sqref="BY9" xr:uid="{00000000-0002-0000-0000-000006000000}">
      <formula1>"一般土木,ND土留,丸セパアングル,その他"</formula1>
    </dataValidation>
    <dataValidation type="list" allowBlank="1" showInputMessage="1" showErrorMessage="1" sqref="CO9" xr:uid="{00000000-0002-0000-0000-000009000000}">
      <formula1>"2019,2020,2021,2022,2023,2024,2025,2026,2027,2028,2029,2030"</formula1>
    </dataValidation>
    <dataValidation type="custom" allowBlank="1" showErrorMessage="1" errorTitle="警告" error="未契約金額に価格が入っています" sqref="AE18 AE30 AE36 AE42 AE48 AE24" xr:uid="{3404CEB3-4280-408A-8389-98F259DAA3AC}">
      <formula1>AE18+AS18=AE18</formula1>
    </dataValidation>
    <dataValidation type="custom" allowBlank="1" showErrorMessage="1" errorTitle="警告" error="未契約金額に価格が入っています" sqref="AS18 AS30 AS36 AS42 AS48 AS24" xr:uid="{7C35BC02-44D4-4BD4-B8D4-266EEEA91781}">
      <formula1>AS18+AE18=AS18</formula1>
    </dataValidation>
  </dataValidations>
  <pageMargins left="0.23622047244094491" right="0.23622047244094491" top="0.74803149606299213" bottom="0" header="0.31496062992125984" footer="0.31496062992125984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3B490-C455-40CD-96FE-BE2090C0BD89}">
  <sheetPr codeName="Sheet3">
    <pageSetUpPr fitToPage="1"/>
  </sheetPr>
  <dimension ref="A1:DH505"/>
  <sheetViews>
    <sheetView zoomScaleNormal="100" workbookViewId="0">
      <selection activeCell="CO9" sqref="CO9:CT11"/>
    </sheetView>
  </sheetViews>
  <sheetFormatPr defaultColWidth="9.109375" defaultRowHeight="13.2" x14ac:dyDescent="0.2"/>
  <cols>
    <col min="1" max="1" width="1.33203125" style="18" customWidth="1"/>
    <col min="2" max="10" width="2" style="18" customWidth="1"/>
    <col min="11" max="19" width="1.44140625" style="18" customWidth="1"/>
    <col min="20" max="33" width="1.6640625" style="18" customWidth="1"/>
    <col min="34" max="110" width="1.44140625" style="18" customWidth="1"/>
    <col min="111" max="113" width="8.88671875" style="18" customWidth="1"/>
    <col min="114" max="114" width="9.109375" style="18" customWidth="1"/>
    <col min="115" max="16384" width="9.109375" style="18"/>
  </cols>
  <sheetData>
    <row r="1" spans="1:111" ht="6" customHeight="1" x14ac:dyDescent="0.2">
      <c r="CE1" s="19"/>
      <c r="CX1" s="20"/>
      <c r="CY1" s="20"/>
      <c r="DE1" s="21"/>
      <c r="DF1" s="21"/>
      <c r="DG1" s="22"/>
    </row>
    <row r="2" spans="1:111" ht="6" customHeight="1" x14ac:dyDescent="0.2">
      <c r="A2" s="23"/>
      <c r="B2" s="121" t="str">
        <f>総括請求書!B3</f>
        <v>中村土木株式会社　御中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23"/>
      <c r="AL2" s="23"/>
      <c r="AM2" s="161" t="s">
        <v>36</v>
      </c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23"/>
      <c r="BZ2" s="23"/>
      <c r="CA2" s="295" t="str">
        <f>総括請求書!H6</f>
        <v>郵便番号　　　　-</v>
      </c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7"/>
      <c r="DE2" s="21"/>
      <c r="DF2" s="21"/>
      <c r="DG2" s="22"/>
    </row>
    <row r="3" spans="1:111" ht="6" customHeight="1" x14ac:dyDescent="0.2">
      <c r="A3" s="23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23"/>
      <c r="AL3" s="23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23"/>
      <c r="BZ3" s="23"/>
      <c r="CA3" s="298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300"/>
      <c r="DE3" s="21"/>
      <c r="DF3" s="21"/>
      <c r="DG3" s="22"/>
    </row>
    <row r="4" spans="1:111" ht="6" customHeight="1" x14ac:dyDescent="0.2">
      <c r="A4" s="23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23"/>
      <c r="AL4" s="23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23"/>
      <c r="BZ4" s="23"/>
      <c r="CA4" s="298" t="str">
        <f>総括請求書!H7</f>
        <v>　</v>
      </c>
      <c r="CB4" s="299"/>
      <c r="CC4" s="299"/>
      <c r="CD4" s="299"/>
      <c r="CE4" s="299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300"/>
      <c r="DE4" s="21"/>
      <c r="DF4" s="21"/>
      <c r="DG4" s="22"/>
    </row>
    <row r="5" spans="1:111" ht="6" customHeight="1" x14ac:dyDescent="0.2">
      <c r="A5" s="23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23"/>
      <c r="AL5" s="23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23"/>
      <c r="BZ5" s="23"/>
      <c r="CA5" s="298"/>
      <c r="CB5" s="299"/>
      <c r="CC5" s="299"/>
      <c r="CD5" s="299"/>
      <c r="CE5" s="299"/>
      <c r="CF5" s="299"/>
      <c r="CG5" s="299"/>
      <c r="CH5" s="299"/>
      <c r="CI5" s="299"/>
      <c r="CJ5" s="299"/>
      <c r="CK5" s="299"/>
      <c r="CL5" s="299"/>
      <c r="CM5" s="299"/>
      <c r="CN5" s="299"/>
      <c r="CO5" s="299"/>
      <c r="CP5" s="299"/>
      <c r="CQ5" s="299"/>
      <c r="CR5" s="299"/>
      <c r="CS5" s="299"/>
      <c r="CT5" s="299"/>
      <c r="CU5" s="299"/>
      <c r="CV5" s="299"/>
      <c r="CW5" s="299"/>
      <c r="CX5" s="299"/>
      <c r="CY5" s="299"/>
      <c r="CZ5" s="299"/>
      <c r="DA5" s="299"/>
      <c r="DB5" s="299"/>
      <c r="DC5" s="300"/>
      <c r="DE5" s="21"/>
      <c r="DF5" s="21"/>
      <c r="DG5" s="22"/>
    </row>
    <row r="6" spans="1:111" ht="6" customHeight="1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N6" s="23"/>
      <c r="AO6" s="23"/>
      <c r="AP6" s="23"/>
      <c r="AQ6" s="23"/>
      <c r="AR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98" t="str">
        <f>総括請求書!H8</f>
        <v>　</v>
      </c>
      <c r="CB6" s="299"/>
      <c r="CC6" s="299"/>
      <c r="CD6" s="299"/>
      <c r="CE6" s="299"/>
      <c r="CF6" s="299"/>
      <c r="CG6" s="299"/>
      <c r="CH6" s="299"/>
      <c r="CI6" s="299"/>
      <c r="CJ6" s="299"/>
      <c r="CK6" s="299"/>
      <c r="CL6" s="299"/>
      <c r="CM6" s="299"/>
      <c r="CN6" s="299"/>
      <c r="CO6" s="299"/>
      <c r="CP6" s="299"/>
      <c r="CQ6" s="299"/>
      <c r="CR6" s="299"/>
      <c r="CS6" s="299"/>
      <c r="CT6" s="299"/>
      <c r="CU6" s="299"/>
      <c r="CV6" s="299"/>
      <c r="CW6" s="299"/>
      <c r="CX6" s="299"/>
      <c r="CY6" s="299"/>
      <c r="CZ6" s="299"/>
      <c r="DA6" s="299"/>
      <c r="DB6" s="299"/>
      <c r="DC6" s="300"/>
      <c r="DE6" s="21"/>
      <c r="DF6" s="21"/>
      <c r="DG6" s="22"/>
    </row>
    <row r="7" spans="1:111" ht="6" customHeight="1" x14ac:dyDescent="0.2"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CA7" s="301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3"/>
      <c r="DE7" s="22"/>
      <c r="DF7" s="21"/>
      <c r="DG7" s="22"/>
    </row>
    <row r="8" spans="1:111" ht="6" customHeight="1" thickBot="1" x14ac:dyDescent="0.25">
      <c r="BC8" s="25"/>
      <c r="BD8" s="25"/>
      <c r="BE8" s="25"/>
      <c r="BF8" s="25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DE8" s="22"/>
      <c r="DF8" s="22"/>
      <c r="DG8" s="22"/>
    </row>
    <row r="9" spans="1:111" ht="6" customHeight="1" x14ac:dyDescent="0.2">
      <c r="B9" s="160" t="s">
        <v>37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W9" s="27"/>
      <c r="AX9" s="27"/>
      <c r="AY9" s="27"/>
      <c r="AZ9" s="27"/>
      <c r="BA9" s="27"/>
      <c r="BB9" s="27"/>
      <c r="BC9" s="25"/>
      <c r="BD9" s="25"/>
      <c r="BE9" s="25"/>
      <c r="BF9" s="25"/>
      <c r="BJ9" s="177" t="s">
        <v>38</v>
      </c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9"/>
      <c r="BY9" s="315" t="s">
        <v>39</v>
      </c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70" t="s">
        <v>40</v>
      </c>
      <c r="CK9" s="178"/>
      <c r="CL9" s="178"/>
      <c r="CM9" s="271"/>
      <c r="CN9" s="26"/>
      <c r="CO9" s="285">
        <v>2023</v>
      </c>
      <c r="CP9" s="286"/>
      <c r="CQ9" s="286"/>
      <c r="CR9" s="286"/>
      <c r="CS9" s="286"/>
      <c r="CT9" s="286"/>
      <c r="CU9" s="291" t="s">
        <v>41</v>
      </c>
      <c r="CV9" s="291"/>
      <c r="CW9" s="286">
        <v>10</v>
      </c>
      <c r="CX9" s="286"/>
      <c r="CY9" s="286"/>
      <c r="CZ9" s="291" t="s">
        <v>42</v>
      </c>
      <c r="DA9" s="291"/>
      <c r="DB9" s="291"/>
      <c r="DC9" s="293"/>
    </row>
    <row r="10" spans="1:111" ht="6" customHeight="1" x14ac:dyDescent="0.2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W10" s="27"/>
      <c r="AX10" s="27"/>
      <c r="AY10" s="27"/>
      <c r="AZ10" s="27"/>
      <c r="BA10" s="27"/>
      <c r="BB10" s="27"/>
      <c r="BC10" s="25"/>
      <c r="BD10" s="25"/>
      <c r="BE10" s="25"/>
      <c r="BF10" s="25"/>
      <c r="BJ10" s="180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2"/>
      <c r="BY10" s="272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272"/>
      <c r="CK10" s="181"/>
      <c r="CL10" s="181"/>
      <c r="CM10" s="273"/>
      <c r="CN10" s="28"/>
      <c r="CO10" s="287"/>
      <c r="CP10" s="288"/>
      <c r="CQ10" s="288"/>
      <c r="CR10" s="288"/>
      <c r="CS10" s="288"/>
      <c r="CT10" s="288"/>
      <c r="CU10" s="181"/>
      <c r="CV10" s="181"/>
      <c r="CW10" s="288"/>
      <c r="CX10" s="288"/>
      <c r="CY10" s="288"/>
      <c r="CZ10" s="181"/>
      <c r="DA10" s="181"/>
      <c r="DB10" s="181"/>
      <c r="DC10" s="182"/>
      <c r="DE10" s="29"/>
      <c r="DF10" s="29"/>
      <c r="DG10" s="30"/>
    </row>
    <row r="11" spans="1:111" ht="6" customHeight="1" thickBot="1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2"/>
      <c r="AF11" s="32"/>
      <c r="AG11" s="32"/>
      <c r="AH11" s="32"/>
      <c r="AI11" s="32"/>
      <c r="AJ11" s="32"/>
      <c r="BJ11" s="183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5"/>
      <c r="BY11" s="316"/>
      <c r="BZ11" s="292"/>
      <c r="CA11" s="292"/>
      <c r="CB11" s="292"/>
      <c r="CC11" s="292"/>
      <c r="CD11" s="292"/>
      <c r="CE11" s="292"/>
      <c r="CF11" s="292"/>
      <c r="CG11" s="292"/>
      <c r="CH11" s="292"/>
      <c r="CI11" s="292"/>
      <c r="CJ11" s="274"/>
      <c r="CK11" s="184"/>
      <c r="CL11" s="184"/>
      <c r="CM11" s="275"/>
      <c r="CN11" s="28"/>
      <c r="CO11" s="289"/>
      <c r="CP11" s="290"/>
      <c r="CQ11" s="290"/>
      <c r="CR11" s="290"/>
      <c r="CS11" s="290"/>
      <c r="CT11" s="290"/>
      <c r="CU11" s="292"/>
      <c r="CV11" s="292"/>
      <c r="CW11" s="290"/>
      <c r="CX11" s="290"/>
      <c r="CY11" s="290"/>
      <c r="CZ11" s="292"/>
      <c r="DA11" s="292"/>
      <c r="DB11" s="292"/>
      <c r="DC11" s="294"/>
      <c r="DE11" s="29"/>
      <c r="DF11" s="29"/>
      <c r="DG11" s="30"/>
    </row>
    <row r="12" spans="1:111" ht="6" customHeight="1" thickBot="1" x14ac:dyDescent="0.25">
      <c r="AK12" s="34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6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E12" s="29"/>
      <c r="DF12" s="29"/>
      <c r="DG12" s="30"/>
    </row>
    <row r="13" spans="1:111" ht="6" customHeight="1" x14ac:dyDescent="0.2">
      <c r="B13" s="162" t="s">
        <v>43</v>
      </c>
      <c r="C13" s="163"/>
      <c r="D13" s="163"/>
      <c r="E13" s="163"/>
      <c r="F13" s="163"/>
      <c r="G13" s="163"/>
      <c r="H13" s="163"/>
      <c r="I13" s="163"/>
      <c r="J13" s="164"/>
      <c r="K13" s="276" t="s">
        <v>44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6" t="s">
        <v>45</v>
      </c>
      <c r="AC13" s="277"/>
      <c r="AD13" s="282"/>
      <c r="AE13" s="252" t="s">
        <v>46</v>
      </c>
      <c r="AF13" s="253"/>
      <c r="AG13" s="253"/>
      <c r="AH13" s="253"/>
      <c r="AI13" s="253"/>
      <c r="AJ13" s="253"/>
      <c r="AK13" s="253"/>
      <c r="AL13" s="253"/>
      <c r="AM13" s="254"/>
      <c r="AN13" s="171" t="s">
        <v>47</v>
      </c>
      <c r="AO13" s="172"/>
      <c r="AP13" s="172"/>
      <c r="AQ13" s="172"/>
      <c r="AR13" s="172"/>
      <c r="AS13" s="276" t="s">
        <v>48</v>
      </c>
      <c r="AT13" s="277"/>
      <c r="AU13" s="277"/>
      <c r="AV13" s="277"/>
      <c r="AW13" s="277"/>
      <c r="AX13" s="277"/>
      <c r="AY13" s="277"/>
      <c r="AZ13" s="277"/>
      <c r="BA13" s="282"/>
      <c r="BB13" s="258" t="s">
        <v>49</v>
      </c>
      <c r="BC13" s="259"/>
      <c r="BD13" s="259"/>
      <c r="BE13" s="259"/>
      <c r="BF13" s="259"/>
      <c r="BG13" s="259"/>
      <c r="BH13" s="259"/>
      <c r="BI13" s="259"/>
      <c r="BJ13" s="312"/>
      <c r="BK13" s="258" t="s">
        <v>50</v>
      </c>
      <c r="BL13" s="259"/>
      <c r="BM13" s="259"/>
      <c r="BN13" s="259"/>
      <c r="BO13" s="259"/>
      <c r="BP13" s="259"/>
      <c r="BQ13" s="259"/>
      <c r="BR13" s="259"/>
      <c r="BS13" s="260"/>
      <c r="BT13" s="310" t="s">
        <v>51</v>
      </c>
      <c r="BU13" s="310"/>
      <c r="BV13" s="310"/>
      <c r="BW13" s="310"/>
      <c r="BX13" s="310"/>
      <c r="BY13" s="310"/>
      <c r="BZ13" s="310"/>
      <c r="CA13" s="310"/>
      <c r="CB13" s="311"/>
      <c r="CC13" s="267" t="s">
        <v>52</v>
      </c>
      <c r="CD13" s="268"/>
      <c r="CE13" s="268"/>
      <c r="CF13" s="268"/>
      <c r="CG13" s="268"/>
      <c r="CH13" s="268"/>
      <c r="CI13" s="268"/>
      <c r="CJ13" s="268"/>
      <c r="CK13" s="269"/>
      <c r="CL13" s="309" t="s">
        <v>53</v>
      </c>
      <c r="CM13" s="310"/>
      <c r="CN13" s="310"/>
      <c r="CO13" s="310"/>
      <c r="CP13" s="310"/>
      <c r="CQ13" s="310"/>
      <c r="CR13" s="310"/>
      <c r="CS13" s="310"/>
      <c r="CT13" s="311"/>
      <c r="CU13" s="304" t="s">
        <v>54</v>
      </c>
      <c r="CV13" s="305"/>
      <c r="CW13" s="305"/>
      <c r="CX13" s="305"/>
      <c r="CY13" s="305"/>
      <c r="CZ13" s="305"/>
      <c r="DA13" s="305"/>
      <c r="DB13" s="305"/>
      <c r="DC13" s="306"/>
      <c r="DE13" s="29"/>
      <c r="DF13" s="29"/>
      <c r="DG13" s="30"/>
    </row>
    <row r="14" spans="1:111" ht="6" customHeight="1" x14ac:dyDescent="0.2">
      <c r="A14" s="33"/>
      <c r="B14" s="165"/>
      <c r="C14" s="166"/>
      <c r="D14" s="166"/>
      <c r="E14" s="166"/>
      <c r="F14" s="166"/>
      <c r="G14" s="166"/>
      <c r="H14" s="166"/>
      <c r="I14" s="166"/>
      <c r="J14" s="167"/>
      <c r="K14" s="278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8"/>
      <c r="AC14" s="279"/>
      <c r="AD14" s="283"/>
      <c r="AE14" s="255"/>
      <c r="AF14" s="256"/>
      <c r="AG14" s="256"/>
      <c r="AH14" s="256"/>
      <c r="AI14" s="256"/>
      <c r="AJ14" s="256"/>
      <c r="AK14" s="256"/>
      <c r="AL14" s="256"/>
      <c r="AM14" s="257"/>
      <c r="AN14" s="173"/>
      <c r="AO14" s="174"/>
      <c r="AP14" s="174"/>
      <c r="AQ14" s="174"/>
      <c r="AR14" s="174"/>
      <c r="AS14" s="278"/>
      <c r="AT14" s="279"/>
      <c r="AU14" s="279"/>
      <c r="AV14" s="279"/>
      <c r="AW14" s="279"/>
      <c r="AX14" s="279"/>
      <c r="AY14" s="279"/>
      <c r="AZ14" s="279"/>
      <c r="BA14" s="283"/>
      <c r="BB14" s="261"/>
      <c r="BC14" s="262"/>
      <c r="BD14" s="262"/>
      <c r="BE14" s="262"/>
      <c r="BF14" s="262"/>
      <c r="BG14" s="262"/>
      <c r="BH14" s="262"/>
      <c r="BI14" s="262"/>
      <c r="BJ14" s="313"/>
      <c r="BK14" s="261"/>
      <c r="BL14" s="262"/>
      <c r="BM14" s="262"/>
      <c r="BN14" s="262"/>
      <c r="BO14" s="262"/>
      <c r="BP14" s="262"/>
      <c r="BQ14" s="262"/>
      <c r="BR14" s="262"/>
      <c r="BS14" s="263"/>
      <c r="BT14" s="279"/>
      <c r="BU14" s="279"/>
      <c r="BV14" s="279"/>
      <c r="BW14" s="279"/>
      <c r="BX14" s="279"/>
      <c r="BY14" s="279"/>
      <c r="BZ14" s="279"/>
      <c r="CA14" s="279"/>
      <c r="CB14" s="283"/>
      <c r="CC14" s="255"/>
      <c r="CD14" s="256"/>
      <c r="CE14" s="256"/>
      <c r="CF14" s="256"/>
      <c r="CG14" s="256"/>
      <c r="CH14" s="256"/>
      <c r="CI14" s="256"/>
      <c r="CJ14" s="256"/>
      <c r="CK14" s="257"/>
      <c r="CL14" s="278"/>
      <c r="CM14" s="279"/>
      <c r="CN14" s="279"/>
      <c r="CO14" s="279"/>
      <c r="CP14" s="279"/>
      <c r="CQ14" s="279"/>
      <c r="CR14" s="279"/>
      <c r="CS14" s="279"/>
      <c r="CT14" s="283"/>
      <c r="CU14" s="307"/>
      <c r="CV14" s="166"/>
      <c r="CW14" s="166"/>
      <c r="CX14" s="166"/>
      <c r="CY14" s="166"/>
      <c r="CZ14" s="166"/>
      <c r="DA14" s="166"/>
      <c r="DB14" s="166"/>
      <c r="DC14" s="167"/>
      <c r="DE14" s="30"/>
      <c r="DF14" s="29"/>
      <c r="DG14" s="30"/>
    </row>
    <row r="15" spans="1:111" ht="6" customHeight="1" x14ac:dyDescent="0.2">
      <c r="A15" s="33"/>
      <c r="B15" s="165"/>
      <c r="C15" s="166"/>
      <c r="D15" s="166"/>
      <c r="E15" s="166"/>
      <c r="F15" s="166"/>
      <c r="G15" s="166"/>
      <c r="H15" s="166"/>
      <c r="I15" s="166"/>
      <c r="J15" s="167"/>
      <c r="K15" s="278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8"/>
      <c r="AC15" s="279"/>
      <c r="AD15" s="283"/>
      <c r="AE15" s="255"/>
      <c r="AF15" s="256"/>
      <c r="AG15" s="256"/>
      <c r="AH15" s="256"/>
      <c r="AI15" s="256"/>
      <c r="AJ15" s="256"/>
      <c r="AK15" s="256"/>
      <c r="AL15" s="256"/>
      <c r="AM15" s="257"/>
      <c r="AN15" s="173"/>
      <c r="AO15" s="174"/>
      <c r="AP15" s="174"/>
      <c r="AQ15" s="174"/>
      <c r="AR15" s="174"/>
      <c r="AS15" s="278"/>
      <c r="AT15" s="279"/>
      <c r="AU15" s="279"/>
      <c r="AV15" s="279"/>
      <c r="AW15" s="279"/>
      <c r="AX15" s="279"/>
      <c r="AY15" s="279"/>
      <c r="AZ15" s="279"/>
      <c r="BA15" s="283"/>
      <c r="BB15" s="261"/>
      <c r="BC15" s="262"/>
      <c r="BD15" s="262"/>
      <c r="BE15" s="262"/>
      <c r="BF15" s="262"/>
      <c r="BG15" s="262"/>
      <c r="BH15" s="262"/>
      <c r="BI15" s="262"/>
      <c r="BJ15" s="313"/>
      <c r="BK15" s="261"/>
      <c r="BL15" s="262"/>
      <c r="BM15" s="262"/>
      <c r="BN15" s="262"/>
      <c r="BO15" s="262"/>
      <c r="BP15" s="262"/>
      <c r="BQ15" s="262"/>
      <c r="BR15" s="262"/>
      <c r="BS15" s="263"/>
      <c r="BT15" s="279"/>
      <c r="BU15" s="279"/>
      <c r="BV15" s="279"/>
      <c r="BW15" s="279"/>
      <c r="BX15" s="279"/>
      <c r="BY15" s="279"/>
      <c r="BZ15" s="279"/>
      <c r="CA15" s="279"/>
      <c r="CB15" s="283"/>
      <c r="CC15" s="255"/>
      <c r="CD15" s="256"/>
      <c r="CE15" s="256"/>
      <c r="CF15" s="256"/>
      <c r="CG15" s="256"/>
      <c r="CH15" s="256"/>
      <c r="CI15" s="256"/>
      <c r="CJ15" s="256"/>
      <c r="CK15" s="257"/>
      <c r="CL15" s="278"/>
      <c r="CM15" s="279"/>
      <c r="CN15" s="279"/>
      <c r="CO15" s="279"/>
      <c r="CP15" s="279"/>
      <c r="CQ15" s="279"/>
      <c r="CR15" s="279"/>
      <c r="CS15" s="279"/>
      <c r="CT15" s="283"/>
      <c r="CU15" s="307"/>
      <c r="CV15" s="166"/>
      <c r="CW15" s="166"/>
      <c r="CX15" s="166"/>
      <c r="CY15" s="166"/>
      <c r="CZ15" s="166"/>
      <c r="DA15" s="166"/>
      <c r="DB15" s="166"/>
      <c r="DC15" s="167"/>
      <c r="DE15" s="30"/>
      <c r="DF15" s="29"/>
      <c r="DG15" s="30"/>
    </row>
    <row r="16" spans="1:111" ht="6" customHeight="1" x14ac:dyDescent="0.2">
      <c r="A16" s="33"/>
      <c r="B16" s="165"/>
      <c r="C16" s="166"/>
      <c r="D16" s="166"/>
      <c r="E16" s="166"/>
      <c r="F16" s="166"/>
      <c r="G16" s="166"/>
      <c r="H16" s="166"/>
      <c r="I16" s="166"/>
      <c r="J16" s="167"/>
      <c r="K16" s="278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8"/>
      <c r="AC16" s="279"/>
      <c r="AD16" s="283"/>
      <c r="AE16" s="148" t="s">
        <v>55</v>
      </c>
      <c r="AF16" s="149"/>
      <c r="AG16" s="149"/>
      <c r="AH16" s="149"/>
      <c r="AI16" s="149"/>
      <c r="AJ16" s="149"/>
      <c r="AK16" s="149"/>
      <c r="AL16" s="149"/>
      <c r="AM16" s="150"/>
      <c r="AN16" s="173"/>
      <c r="AO16" s="174"/>
      <c r="AP16" s="174"/>
      <c r="AQ16" s="174"/>
      <c r="AR16" s="174"/>
      <c r="AS16" s="278"/>
      <c r="AT16" s="279"/>
      <c r="AU16" s="279"/>
      <c r="AV16" s="279"/>
      <c r="AW16" s="279"/>
      <c r="AX16" s="279"/>
      <c r="AY16" s="279"/>
      <c r="AZ16" s="279"/>
      <c r="BA16" s="283"/>
      <c r="BB16" s="261"/>
      <c r="BC16" s="262"/>
      <c r="BD16" s="262"/>
      <c r="BE16" s="262"/>
      <c r="BF16" s="262"/>
      <c r="BG16" s="262"/>
      <c r="BH16" s="262"/>
      <c r="BI16" s="262"/>
      <c r="BJ16" s="313"/>
      <c r="BK16" s="261"/>
      <c r="BL16" s="262"/>
      <c r="BM16" s="262"/>
      <c r="BN16" s="262"/>
      <c r="BO16" s="262"/>
      <c r="BP16" s="262"/>
      <c r="BQ16" s="262"/>
      <c r="BR16" s="262"/>
      <c r="BS16" s="263"/>
      <c r="BT16" s="279"/>
      <c r="BU16" s="279"/>
      <c r="BV16" s="279"/>
      <c r="BW16" s="279"/>
      <c r="BX16" s="279"/>
      <c r="BY16" s="279"/>
      <c r="BZ16" s="279"/>
      <c r="CA16" s="279"/>
      <c r="CB16" s="283"/>
      <c r="CC16" s="148" t="s">
        <v>56</v>
      </c>
      <c r="CD16" s="149"/>
      <c r="CE16" s="149"/>
      <c r="CF16" s="149"/>
      <c r="CG16" s="149"/>
      <c r="CH16" s="149"/>
      <c r="CI16" s="149"/>
      <c r="CJ16" s="149"/>
      <c r="CK16" s="150"/>
      <c r="CL16" s="278"/>
      <c r="CM16" s="279"/>
      <c r="CN16" s="279"/>
      <c r="CO16" s="279"/>
      <c r="CP16" s="279"/>
      <c r="CQ16" s="279"/>
      <c r="CR16" s="279"/>
      <c r="CS16" s="279"/>
      <c r="CT16" s="283"/>
      <c r="CU16" s="307"/>
      <c r="CV16" s="166"/>
      <c r="CW16" s="166"/>
      <c r="CX16" s="166"/>
      <c r="CY16" s="166"/>
      <c r="CZ16" s="166"/>
      <c r="DA16" s="166"/>
      <c r="DB16" s="166"/>
      <c r="DC16" s="167"/>
      <c r="DF16" s="29"/>
      <c r="DG16" s="30"/>
    </row>
    <row r="17" spans="1:112" ht="6" customHeight="1" x14ac:dyDescent="0.2">
      <c r="A17" s="33"/>
      <c r="B17" s="168"/>
      <c r="C17" s="169"/>
      <c r="D17" s="169"/>
      <c r="E17" s="169"/>
      <c r="F17" s="169"/>
      <c r="G17" s="169"/>
      <c r="H17" s="169"/>
      <c r="I17" s="169"/>
      <c r="J17" s="170"/>
      <c r="K17" s="280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0"/>
      <c r="AC17" s="281"/>
      <c r="AD17" s="284"/>
      <c r="AE17" s="151"/>
      <c r="AF17" s="152"/>
      <c r="AG17" s="152"/>
      <c r="AH17" s="152"/>
      <c r="AI17" s="152"/>
      <c r="AJ17" s="152"/>
      <c r="AK17" s="152"/>
      <c r="AL17" s="152"/>
      <c r="AM17" s="153"/>
      <c r="AN17" s="175"/>
      <c r="AO17" s="176"/>
      <c r="AP17" s="176"/>
      <c r="AQ17" s="176"/>
      <c r="AR17" s="176"/>
      <c r="AS17" s="280"/>
      <c r="AT17" s="281"/>
      <c r="AU17" s="281"/>
      <c r="AV17" s="281"/>
      <c r="AW17" s="281"/>
      <c r="AX17" s="281"/>
      <c r="AY17" s="281"/>
      <c r="AZ17" s="281"/>
      <c r="BA17" s="284"/>
      <c r="BB17" s="264"/>
      <c r="BC17" s="265"/>
      <c r="BD17" s="265"/>
      <c r="BE17" s="265"/>
      <c r="BF17" s="265"/>
      <c r="BG17" s="265"/>
      <c r="BH17" s="265"/>
      <c r="BI17" s="265"/>
      <c r="BJ17" s="314"/>
      <c r="BK17" s="264"/>
      <c r="BL17" s="265"/>
      <c r="BM17" s="265"/>
      <c r="BN17" s="265"/>
      <c r="BO17" s="265"/>
      <c r="BP17" s="265"/>
      <c r="BQ17" s="265"/>
      <c r="BR17" s="265"/>
      <c r="BS17" s="266"/>
      <c r="BT17" s="281"/>
      <c r="BU17" s="281"/>
      <c r="BV17" s="281"/>
      <c r="BW17" s="281"/>
      <c r="BX17" s="281"/>
      <c r="BY17" s="281"/>
      <c r="BZ17" s="281"/>
      <c r="CA17" s="281"/>
      <c r="CB17" s="284"/>
      <c r="CC17" s="151"/>
      <c r="CD17" s="152"/>
      <c r="CE17" s="152"/>
      <c r="CF17" s="152"/>
      <c r="CG17" s="152"/>
      <c r="CH17" s="152"/>
      <c r="CI17" s="152"/>
      <c r="CJ17" s="152"/>
      <c r="CK17" s="153"/>
      <c r="CL17" s="280"/>
      <c r="CM17" s="281"/>
      <c r="CN17" s="281"/>
      <c r="CO17" s="281"/>
      <c r="CP17" s="281"/>
      <c r="CQ17" s="281"/>
      <c r="CR17" s="281"/>
      <c r="CS17" s="281"/>
      <c r="CT17" s="284"/>
      <c r="CU17" s="308"/>
      <c r="CV17" s="169"/>
      <c r="CW17" s="169"/>
      <c r="CX17" s="169"/>
      <c r="CY17" s="169"/>
      <c r="CZ17" s="169"/>
      <c r="DA17" s="169"/>
      <c r="DB17" s="169"/>
      <c r="DC17" s="170"/>
      <c r="DE17" s="35"/>
      <c r="DF17" s="30"/>
      <c r="DG17" s="30"/>
    </row>
    <row r="18" spans="1:112" ht="8.25" customHeight="1" x14ac:dyDescent="0.2">
      <c r="A18" s="33"/>
      <c r="B18" s="122"/>
      <c r="C18" s="123"/>
      <c r="D18" s="123"/>
      <c r="E18" s="123"/>
      <c r="F18" s="123"/>
      <c r="G18" s="123"/>
      <c r="H18" s="123"/>
      <c r="I18" s="123"/>
      <c r="J18" s="124"/>
      <c r="K18" s="131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5">
        <v>10</v>
      </c>
      <c r="AC18" s="136"/>
      <c r="AD18" s="137"/>
      <c r="AE18" s="197"/>
      <c r="AF18" s="198"/>
      <c r="AG18" s="198"/>
      <c r="AH18" s="198"/>
      <c r="AI18" s="198"/>
      <c r="AJ18" s="198"/>
      <c r="AK18" s="198"/>
      <c r="AL18" s="198"/>
      <c r="AM18" s="199"/>
      <c r="AN18" s="154"/>
      <c r="AO18" s="155"/>
      <c r="AP18" s="155"/>
      <c r="AQ18" s="155"/>
      <c r="AR18" s="155"/>
      <c r="AS18" s="197"/>
      <c r="AT18" s="198"/>
      <c r="AU18" s="198"/>
      <c r="AV18" s="198"/>
      <c r="AW18" s="198"/>
      <c r="AX18" s="198"/>
      <c r="AY18" s="198"/>
      <c r="AZ18" s="198"/>
      <c r="BA18" s="199"/>
      <c r="BB18" s="197"/>
      <c r="BC18" s="198"/>
      <c r="BD18" s="198"/>
      <c r="BE18" s="198"/>
      <c r="BF18" s="198"/>
      <c r="BG18" s="198"/>
      <c r="BH18" s="198"/>
      <c r="BI18" s="198"/>
      <c r="BJ18" s="199"/>
      <c r="BK18" s="206" t="str">
        <f>IF(OR(AE18&gt;0,AS18&gt;0,BB18&gt;0),(AE18+AS18)*AN18-BB18,"")</f>
        <v/>
      </c>
      <c r="BL18" s="207"/>
      <c r="BM18" s="207"/>
      <c r="BN18" s="207"/>
      <c r="BO18" s="207"/>
      <c r="BP18" s="207"/>
      <c r="BQ18" s="207"/>
      <c r="BR18" s="207"/>
      <c r="BS18" s="208"/>
      <c r="BT18" s="111"/>
      <c r="BU18" s="106"/>
      <c r="BV18" s="106"/>
      <c r="BW18" s="106"/>
      <c r="BX18" s="106"/>
      <c r="BY18" s="106"/>
      <c r="BZ18" s="106"/>
      <c r="CA18" s="106"/>
      <c r="CB18" s="106"/>
      <c r="CC18" s="105"/>
      <c r="CD18" s="106"/>
      <c r="CE18" s="106"/>
      <c r="CF18" s="106"/>
      <c r="CG18" s="106"/>
      <c r="CH18" s="106"/>
      <c r="CI18" s="106"/>
      <c r="CJ18" s="106"/>
      <c r="CK18" s="106"/>
      <c r="CL18" s="105"/>
      <c r="CM18" s="106"/>
      <c r="CN18" s="106"/>
      <c r="CO18" s="106"/>
      <c r="CP18" s="106"/>
      <c r="CQ18" s="106"/>
      <c r="CR18" s="106"/>
      <c r="CS18" s="106"/>
      <c r="CT18" s="107"/>
      <c r="CU18" s="114"/>
      <c r="CV18" s="115"/>
      <c r="CW18" s="115"/>
      <c r="CX18" s="115"/>
      <c r="CY18" s="115"/>
      <c r="CZ18" s="115"/>
      <c r="DA18" s="115"/>
      <c r="DB18" s="115"/>
      <c r="DC18" s="116"/>
      <c r="DE18" s="35"/>
    </row>
    <row r="19" spans="1:112" ht="8.25" customHeight="1" x14ac:dyDescent="0.2">
      <c r="A19" s="33"/>
      <c r="B19" s="125"/>
      <c r="C19" s="126"/>
      <c r="D19" s="126"/>
      <c r="E19" s="126"/>
      <c r="F19" s="126"/>
      <c r="G19" s="126"/>
      <c r="H19" s="126"/>
      <c r="I19" s="126"/>
      <c r="J19" s="127"/>
      <c r="K19" s="133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8"/>
      <c r="AC19" s="139"/>
      <c r="AD19" s="140"/>
      <c r="AE19" s="200"/>
      <c r="AF19" s="201"/>
      <c r="AG19" s="201"/>
      <c r="AH19" s="201"/>
      <c r="AI19" s="201"/>
      <c r="AJ19" s="201"/>
      <c r="AK19" s="201"/>
      <c r="AL19" s="201"/>
      <c r="AM19" s="202"/>
      <c r="AN19" s="156"/>
      <c r="AO19" s="157"/>
      <c r="AP19" s="157"/>
      <c r="AQ19" s="157"/>
      <c r="AR19" s="157"/>
      <c r="AS19" s="200"/>
      <c r="AT19" s="201"/>
      <c r="AU19" s="201"/>
      <c r="AV19" s="201"/>
      <c r="AW19" s="201"/>
      <c r="AX19" s="201"/>
      <c r="AY19" s="201"/>
      <c r="AZ19" s="201"/>
      <c r="BA19" s="202"/>
      <c r="BB19" s="200"/>
      <c r="BC19" s="201"/>
      <c r="BD19" s="201"/>
      <c r="BE19" s="201"/>
      <c r="BF19" s="201"/>
      <c r="BG19" s="201"/>
      <c r="BH19" s="201"/>
      <c r="BI19" s="201"/>
      <c r="BJ19" s="202"/>
      <c r="BK19" s="209"/>
      <c r="BL19" s="210"/>
      <c r="BM19" s="210"/>
      <c r="BN19" s="210"/>
      <c r="BO19" s="210"/>
      <c r="BP19" s="210"/>
      <c r="BQ19" s="210"/>
      <c r="BR19" s="210"/>
      <c r="BS19" s="211"/>
      <c r="BT19" s="112"/>
      <c r="BU19" s="109"/>
      <c r="BV19" s="109"/>
      <c r="BW19" s="109"/>
      <c r="BX19" s="109"/>
      <c r="BY19" s="109"/>
      <c r="BZ19" s="109"/>
      <c r="CA19" s="109"/>
      <c r="CB19" s="109"/>
      <c r="CC19" s="108"/>
      <c r="CD19" s="109"/>
      <c r="CE19" s="109"/>
      <c r="CF19" s="109"/>
      <c r="CG19" s="109"/>
      <c r="CH19" s="109"/>
      <c r="CI19" s="109"/>
      <c r="CJ19" s="109"/>
      <c r="CK19" s="109"/>
      <c r="CL19" s="108"/>
      <c r="CM19" s="109"/>
      <c r="CN19" s="109"/>
      <c r="CO19" s="109"/>
      <c r="CP19" s="109"/>
      <c r="CQ19" s="109"/>
      <c r="CR19" s="109"/>
      <c r="CS19" s="109"/>
      <c r="CT19" s="110"/>
      <c r="CU19" s="117"/>
      <c r="CV19" s="118"/>
      <c r="CW19" s="118"/>
      <c r="CX19" s="118"/>
      <c r="CY19" s="118"/>
      <c r="CZ19" s="118"/>
      <c r="DA19" s="118"/>
      <c r="DB19" s="118"/>
      <c r="DC19" s="119"/>
      <c r="DE19" s="35"/>
      <c r="DF19" s="35"/>
      <c r="DG19" s="36"/>
    </row>
    <row r="20" spans="1:112" ht="8.25" customHeight="1" x14ac:dyDescent="0.2">
      <c r="A20" s="33"/>
      <c r="B20" s="125"/>
      <c r="C20" s="126"/>
      <c r="D20" s="126"/>
      <c r="E20" s="126"/>
      <c r="F20" s="126"/>
      <c r="G20" s="126"/>
      <c r="H20" s="126"/>
      <c r="I20" s="126"/>
      <c r="J20" s="127"/>
      <c r="K20" s="133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8"/>
      <c r="AC20" s="139"/>
      <c r="AD20" s="140"/>
      <c r="AE20" s="200"/>
      <c r="AF20" s="201"/>
      <c r="AG20" s="201"/>
      <c r="AH20" s="201"/>
      <c r="AI20" s="201"/>
      <c r="AJ20" s="201"/>
      <c r="AK20" s="201"/>
      <c r="AL20" s="201"/>
      <c r="AM20" s="202"/>
      <c r="AN20" s="156"/>
      <c r="AO20" s="157"/>
      <c r="AP20" s="157"/>
      <c r="AQ20" s="157"/>
      <c r="AR20" s="157"/>
      <c r="AS20" s="200"/>
      <c r="AT20" s="201"/>
      <c r="AU20" s="201"/>
      <c r="AV20" s="201"/>
      <c r="AW20" s="201"/>
      <c r="AX20" s="201"/>
      <c r="AY20" s="201"/>
      <c r="AZ20" s="201"/>
      <c r="BA20" s="202"/>
      <c r="BB20" s="200"/>
      <c r="BC20" s="201"/>
      <c r="BD20" s="201"/>
      <c r="BE20" s="201"/>
      <c r="BF20" s="201"/>
      <c r="BG20" s="201"/>
      <c r="BH20" s="201"/>
      <c r="BI20" s="201"/>
      <c r="BJ20" s="202"/>
      <c r="BK20" s="209"/>
      <c r="BL20" s="210"/>
      <c r="BM20" s="210"/>
      <c r="BN20" s="210"/>
      <c r="BO20" s="210"/>
      <c r="BP20" s="210"/>
      <c r="BQ20" s="210"/>
      <c r="BR20" s="210"/>
      <c r="BS20" s="211"/>
      <c r="BT20" s="112"/>
      <c r="BU20" s="109"/>
      <c r="BV20" s="109"/>
      <c r="BW20" s="109"/>
      <c r="BX20" s="109"/>
      <c r="BY20" s="109"/>
      <c r="BZ20" s="109"/>
      <c r="CA20" s="109"/>
      <c r="CB20" s="109"/>
      <c r="CC20" s="108"/>
      <c r="CD20" s="109"/>
      <c r="CE20" s="109"/>
      <c r="CF20" s="109"/>
      <c r="CG20" s="109"/>
      <c r="CH20" s="109"/>
      <c r="CI20" s="109"/>
      <c r="CJ20" s="109"/>
      <c r="CK20" s="109"/>
      <c r="CL20" s="108"/>
      <c r="CM20" s="109"/>
      <c r="CN20" s="109"/>
      <c r="CO20" s="109"/>
      <c r="CP20" s="109"/>
      <c r="CQ20" s="109"/>
      <c r="CR20" s="109"/>
      <c r="CS20" s="109"/>
      <c r="CT20" s="110"/>
      <c r="CU20" s="120"/>
      <c r="CV20" s="120"/>
      <c r="CW20" s="120"/>
      <c r="CX20" s="120"/>
      <c r="CY20" s="120"/>
      <c r="CZ20" s="120"/>
      <c r="DA20" s="120"/>
      <c r="DB20" s="120"/>
      <c r="DC20" s="120"/>
      <c r="DE20" s="35"/>
      <c r="DF20" s="35"/>
      <c r="DG20" s="36"/>
    </row>
    <row r="21" spans="1:112" ht="8.25" customHeight="1" x14ac:dyDescent="0.2">
      <c r="A21" s="33"/>
      <c r="B21" s="125"/>
      <c r="C21" s="126"/>
      <c r="D21" s="126"/>
      <c r="E21" s="126"/>
      <c r="F21" s="126"/>
      <c r="G21" s="126"/>
      <c r="H21" s="126"/>
      <c r="I21" s="126"/>
      <c r="J21" s="127"/>
      <c r="K21" s="133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8"/>
      <c r="AC21" s="139"/>
      <c r="AD21" s="140"/>
      <c r="AE21" s="200"/>
      <c r="AF21" s="201"/>
      <c r="AG21" s="201"/>
      <c r="AH21" s="201"/>
      <c r="AI21" s="201"/>
      <c r="AJ21" s="201"/>
      <c r="AK21" s="201"/>
      <c r="AL21" s="201"/>
      <c r="AM21" s="202"/>
      <c r="AN21" s="156"/>
      <c r="AO21" s="157"/>
      <c r="AP21" s="157"/>
      <c r="AQ21" s="157"/>
      <c r="AR21" s="157"/>
      <c r="AS21" s="200"/>
      <c r="AT21" s="201"/>
      <c r="AU21" s="201"/>
      <c r="AV21" s="201"/>
      <c r="AW21" s="201"/>
      <c r="AX21" s="201"/>
      <c r="AY21" s="201"/>
      <c r="AZ21" s="201"/>
      <c r="BA21" s="202"/>
      <c r="BB21" s="200"/>
      <c r="BC21" s="201"/>
      <c r="BD21" s="201"/>
      <c r="BE21" s="201"/>
      <c r="BF21" s="201"/>
      <c r="BG21" s="201"/>
      <c r="BH21" s="201"/>
      <c r="BI21" s="201"/>
      <c r="BJ21" s="202"/>
      <c r="BK21" s="209"/>
      <c r="BL21" s="210"/>
      <c r="BM21" s="210"/>
      <c r="BN21" s="210"/>
      <c r="BO21" s="210"/>
      <c r="BP21" s="210"/>
      <c r="BQ21" s="210"/>
      <c r="BR21" s="210"/>
      <c r="BS21" s="211"/>
      <c r="BT21" s="112"/>
      <c r="BU21" s="109"/>
      <c r="BV21" s="109"/>
      <c r="BW21" s="109"/>
      <c r="BX21" s="109"/>
      <c r="BY21" s="109"/>
      <c r="BZ21" s="109"/>
      <c r="CA21" s="109"/>
      <c r="CB21" s="109"/>
      <c r="CC21" s="108"/>
      <c r="CD21" s="109"/>
      <c r="CE21" s="109"/>
      <c r="CF21" s="109"/>
      <c r="CG21" s="109"/>
      <c r="CH21" s="109"/>
      <c r="CI21" s="109"/>
      <c r="CJ21" s="109"/>
      <c r="CK21" s="109"/>
      <c r="CL21" s="108"/>
      <c r="CM21" s="109"/>
      <c r="CN21" s="109"/>
      <c r="CO21" s="109"/>
      <c r="CP21" s="109"/>
      <c r="CQ21" s="109"/>
      <c r="CR21" s="109"/>
      <c r="CS21" s="109"/>
      <c r="CT21" s="110"/>
      <c r="CU21" s="186" t="s">
        <v>57</v>
      </c>
      <c r="CV21" s="187"/>
      <c r="CW21" s="188"/>
      <c r="CX21" s="106" t="s">
        <v>58</v>
      </c>
      <c r="CY21" s="106"/>
      <c r="CZ21" s="106"/>
      <c r="DA21" s="106"/>
      <c r="DB21" s="106"/>
      <c r="DC21" s="107"/>
      <c r="DE21" s="35"/>
      <c r="DF21" s="35"/>
      <c r="DG21" s="36"/>
    </row>
    <row r="22" spans="1:112" ht="8.25" customHeight="1" x14ac:dyDescent="0.2">
      <c r="A22" s="33"/>
      <c r="B22" s="125"/>
      <c r="C22" s="126"/>
      <c r="D22" s="126"/>
      <c r="E22" s="126"/>
      <c r="F22" s="126"/>
      <c r="G22" s="126"/>
      <c r="H22" s="126"/>
      <c r="I22" s="126"/>
      <c r="J22" s="127"/>
      <c r="K22" s="144" t="s">
        <v>59</v>
      </c>
      <c r="L22" s="145"/>
      <c r="M22" s="145"/>
      <c r="N22" s="145"/>
      <c r="O22" s="145"/>
      <c r="P22" s="145"/>
      <c r="Q22" s="145"/>
      <c r="R22" s="145"/>
      <c r="S22" s="145"/>
      <c r="T22" s="126"/>
      <c r="U22" s="126"/>
      <c r="V22" s="126"/>
      <c r="W22" s="126"/>
      <c r="X22" s="126"/>
      <c r="Y22" s="126"/>
      <c r="Z22" s="126"/>
      <c r="AA22" s="126"/>
      <c r="AB22" s="138"/>
      <c r="AC22" s="139"/>
      <c r="AD22" s="140"/>
      <c r="AE22" s="200"/>
      <c r="AF22" s="201"/>
      <c r="AG22" s="201"/>
      <c r="AH22" s="201"/>
      <c r="AI22" s="201"/>
      <c r="AJ22" s="201"/>
      <c r="AK22" s="201"/>
      <c r="AL22" s="201"/>
      <c r="AM22" s="202"/>
      <c r="AN22" s="156"/>
      <c r="AO22" s="157"/>
      <c r="AP22" s="157"/>
      <c r="AQ22" s="157"/>
      <c r="AR22" s="157"/>
      <c r="AS22" s="200"/>
      <c r="AT22" s="201"/>
      <c r="AU22" s="201"/>
      <c r="AV22" s="201"/>
      <c r="AW22" s="201"/>
      <c r="AX22" s="201"/>
      <c r="AY22" s="201"/>
      <c r="AZ22" s="201"/>
      <c r="BA22" s="202"/>
      <c r="BB22" s="200"/>
      <c r="BC22" s="201"/>
      <c r="BD22" s="201"/>
      <c r="BE22" s="201"/>
      <c r="BF22" s="201"/>
      <c r="BG22" s="201"/>
      <c r="BH22" s="201"/>
      <c r="BI22" s="201"/>
      <c r="BJ22" s="202"/>
      <c r="BK22" s="209"/>
      <c r="BL22" s="210"/>
      <c r="BM22" s="210"/>
      <c r="BN22" s="210"/>
      <c r="BO22" s="210"/>
      <c r="BP22" s="210"/>
      <c r="BQ22" s="210"/>
      <c r="BR22" s="210"/>
      <c r="BS22" s="211"/>
      <c r="BT22" s="112"/>
      <c r="BU22" s="109"/>
      <c r="BV22" s="109"/>
      <c r="BW22" s="109"/>
      <c r="BX22" s="109"/>
      <c r="BY22" s="109"/>
      <c r="BZ22" s="109"/>
      <c r="CA22" s="109"/>
      <c r="CB22" s="109"/>
      <c r="CC22" s="108"/>
      <c r="CD22" s="109"/>
      <c r="CE22" s="109"/>
      <c r="CF22" s="109"/>
      <c r="CG22" s="109"/>
      <c r="CH22" s="109"/>
      <c r="CI22" s="109"/>
      <c r="CJ22" s="109"/>
      <c r="CK22" s="109"/>
      <c r="CL22" s="108"/>
      <c r="CM22" s="109"/>
      <c r="CN22" s="109"/>
      <c r="CO22" s="109"/>
      <c r="CP22" s="109"/>
      <c r="CQ22" s="109"/>
      <c r="CR22" s="109"/>
      <c r="CS22" s="109"/>
      <c r="CT22" s="110"/>
      <c r="CU22" s="189"/>
      <c r="CV22" s="190"/>
      <c r="CW22" s="191"/>
      <c r="CX22" s="109"/>
      <c r="CY22" s="109"/>
      <c r="CZ22" s="109"/>
      <c r="DA22" s="109"/>
      <c r="DB22" s="109"/>
      <c r="DC22" s="110"/>
      <c r="DE22" s="35"/>
      <c r="DF22" s="35"/>
      <c r="DG22" s="36"/>
    </row>
    <row r="23" spans="1:112" ht="8.25" customHeight="1" x14ac:dyDescent="0.2">
      <c r="A23" s="33"/>
      <c r="B23" s="128"/>
      <c r="C23" s="129"/>
      <c r="D23" s="129"/>
      <c r="E23" s="129"/>
      <c r="F23" s="129"/>
      <c r="G23" s="129"/>
      <c r="H23" s="129"/>
      <c r="I23" s="129"/>
      <c r="J23" s="130"/>
      <c r="K23" s="146"/>
      <c r="L23" s="147"/>
      <c r="M23" s="147"/>
      <c r="N23" s="147"/>
      <c r="O23" s="147"/>
      <c r="P23" s="147"/>
      <c r="Q23" s="147"/>
      <c r="R23" s="147"/>
      <c r="S23" s="147"/>
      <c r="T23" s="129"/>
      <c r="U23" s="129"/>
      <c r="V23" s="129"/>
      <c r="W23" s="129"/>
      <c r="X23" s="129"/>
      <c r="Y23" s="129"/>
      <c r="Z23" s="129"/>
      <c r="AA23" s="129"/>
      <c r="AB23" s="141"/>
      <c r="AC23" s="142"/>
      <c r="AD23" s="143"/>
      <c r="AE23" s="203"/>
      <c r="AF23" s="204"/>
      <c r="AG23" s="204"/>
      <c r="AH23" s="204"/>
      <c r="AI23" s="204"/>
      <c r="AJ23" s="204"/>
      <c r="AK23" s="204"/>
      <c r="AL23" s="204"/>
      <c r="AM23" s="205"/>
      <c r="AN23" s="158"/>
      <c r="AO23" s="159"/>
      <c r="AP23" s="159"/>
      <c r="AQ23" s="159"/>
      <c r="AR23" s="159"/>
      <c r="AS23" s="203"/>
      <c r="AT23" s="204"/>
      <c r="AU23" s="204"/>
      <c r="AV23" s="204"/>
      <c r="AW23" s="204"/>
      <c r="AX23" s="204"/>
      <c r="AY23" s="204"/>
      <c r="AZ23" s="204"/>
      <c r="BA23" s="205"/>
      <c r="BB23" s="203"/>
      <c r="BC23" s="204"/>
      <c r="BD23" s="204"/>
      <c r="BE23" s="204"/>
      <c r="BF23" s="204"/>
      <c r="BG23" s="204"/>
      <c r="BH23" s="204"/>
      <c r="BI23" s="204"/>
      <c r="BJ23" s="205"/>
      <c r="BK23" s="212"/>
      <c r="BL23" s="213"/>
      <c r="BM23" s="213"/>
      <c r="BN23" s="213"/>
      <c r="BO23" s="213"/>
      <c r="BP23" s="213"/>
      <c r="BQ23" s="213"/>
      <c r="BR23" s="213"/>
      <c r="BS23" s="214"/>
      <c r="BT23" s="113"/>
      <c r="BU23" s="101"/>
      <c r="BV23" s="101"/>
      <c r="BW23" s="101"/>
      <c r="BX23" s="101"/>
      <c r="BY23" s="101"/>
      <c r="BZ23" s="101"/>
      <c r="CA23" s="101"/>
      <c r="CB23" s="104"/>
      <c r="CC23" s="101"/>
      <c r="CD23" s="101"/>
      <c r="CE23" s="101"/>
      <c r="CF23" s="101"/>
      <c r="CG23" s="101"/>
      <c r="CH23" s="101"/>
      <c r="CI23" s="101"/>
      <c r="CJ23" s="101"/>
      <c r="CK23" s="104"/>
      <c r="CL23" s="101"/>
      <c r="CM23" s="101"/>
      <c r="CN23" s="101"/>
      <c r="CO23" s="101"/>
      <c r="CP23" s="101"/>
      <c r="CQ23" s="101"/>
      <c r="CR23" s="101"/>
      <c r="CS23" s="101"/>
      <c r="CT23" s="101"/>
      <c r="CU23" s="192"/>
      <c r="CV23" s="193"/>
      <c r="CW23" s="194"/>
      <c r="CX23" s="195"/>
      <c r="CY23" s="195"/>
      <c r="CZ23" s="195"/>
      <c r="DA23" s="195"/>
      <c r="DB23" s="195"/>
      <c r="DC23" s="196"/>
      <c r="DE23" s="35"/>
      <c r="DF23" s="35"/>
      <c r="DG23" s="36"/>
    </row>
    <row r="24" spans="1:112" ht="8.25" customHeight="1" x14ac:dyDescent="0.2">
      <c r="A24" s="33"/>
      <c r="B24" s="122"/>
      <c r="C24" s="123"/>
      <c r="D24" s="123"/>
      <c r="E24" s="123"/>
      <c r="F24" s="123"/>
      <c r="G24" s="123"/>
      <c r="H24" s="123"/>
      <c r="I24" s="123"/>
      <c r="J24" s="124"/>
      <c r="K24" s="131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5">
        <v>10</v>
      </c>
      <c r="AC24" s="136"/>
      <c r="AD24" s="137"/>
      <c r="AE24" s="197"/>
      <c r="AF24" s="198"/>
      <c r="AG24" s="198"/>
      <c r="AH24" s="198"/>
      <c r="AI24" s="198"/>
      <c r="AJ24" s="198"/>
      <c r="AK24" s="198"/>
      <c r="AL24" s="198"/>
      <c r="AM24" s="199"/>
      <c r="AN24" s="154"/>
      <c r="AO24" s="155"/>
      <c r="AP24" s="155"/>
      <c r="AQ24" s="155"/>
      <c r="AR24" s="155"/>
      <c r="AS24" s="197"/>
      <c r="AT24" s="198"/>
      <c r="AU24" s="198"/>
      <c r="AV24" s="198"/>
      <c r="AW24" s="198"/>
      <c r="AX24" s="198"/>
      <c r="AY24" s="198"/>
      <c r="AZ24" s="198"/>
      <c r="BA24" s="199"/>
      <c r="BB24" s="197"/>
      <c r="BC24" s="198"/>
      <c r="BD24" s="198"/>
      <c r="BE24" s="198"/>
      <c r="BF24" s="198"/>
      <c r="BG24" s="198"/>
      <c r="BH24" s="198"/>
      <c r="BI24" s="198"/>
      <c r="BJ24" s="199"/>
      <c r="BK24" s="206" t="str">
        <f>IF(OR(AE24&gt;0,AS24&gt;0,BB24&gt;0),(AE24+AS24)*AN24-BB24,"")</f>
        <v/>
      </c>
      <c r="BL24" s="207"/>
      <c r="BM24" s="207"/>
      <c r="BN24" s="207"/>
      <c r="BO24" s="207"/>
      <c r="BP24" s="207"/>
      <c r="BQ24" s="207"/>
      <c r="BR24" s="207"/>
      <c r="BS24" s="208"/>
      <c r="BT24" s="111"/>
      <c r="BU24" s="106"/>
      <c r="BV24" s="106"/>
      <c r="BW24" s="106"/>
      <c r="BX24" s="106"/>
      <c r="BY24" s="106"/>
      <c r="BZ24" s="106"/>
      <c r="CA24" s="106"/>
      <c r="CB24" s="106"/>
      <c r="CC24" s="105"/>
      <c r="CD24" s="106"/>
      <c r="CE24" s="106"/>
      <c r="CF24" s="106"/>
      <c r="CG24" s="106"/>
      <c r="CH24" s="106"/>
      <c r="CI24" s="106"/>
      <c r="CJ24" s="106"/>
      <c r="CK24" s="106"/>
      <c r="CL24" s="105"/>
      <c r="CM24" s="106"/>
      <c r="CN24" s="106"/>
      <c r="CO24" s="106"/>
      <c r="CP24" s="106"/>
      <c r="CQ24" s="106"/>
      <c r="CR24" s="106"/>
      <c r="CS24" s="106"/>
      <c r="CT24" s="107"/>
      <c r="CU24" s="114"/>
      <c r="CV24" s="115"/>
      <c r="CW24" s="115"/>
      <c r="CX24" s="115"/>
      <c r="CY24" s="115"/>
      <c r="CZ24" s="115"/>
      <c r="DA24" s="115"/>
      <c r="DB24" s="115"/>
      <c r="DC24" s="116"/>
      <c r="DE24" s="35"/>
      <c r="DF24" s="35"/>
      <c r="DG24" s="36"/>
    </row>
    <row r="25" spans="1:112" ht="8.25" customHeight="1" x14ac:dyDescent="0.2">
      <c r="A25" s="33"/>
      <c r="B25" s="125"/>
      <c r="C25" s="126"/>
      <c r="D25" s="126"/>
      <c r="E25" s="126"/>
      <c r="F25" s="126"/>
      <c r="G25" s="126"/>
      <c r="H25" s="126"/>
      <c r="I25" s="126"/>
      <c r="J25" s="127"/>
      <c r="K25" s="133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8"/>
      <c r="AC25" s="139"/>
      <c r="AD25" s="140"/>
      <c r="AE25" s="200"/>
      <c r="AF25" s="201"/>
      <c r="AG25" s="201"/>
      <c r="AH25" s="201"/>
      <c r="AI25" s="201"/>
      <c r="AJ25" s="201"/>
      <c r="AK25" s="201"/>
      <c r="AL25" s="201"/>
      <c r="AM25" s="202"/>
      <c r="AN25" s="156"/>
      <c r="AO25" s="157"/>
      <c r="AP25" s="157"/>
      <c r="AQ25" s="157"/>
      <c r="AR25" s="157"/>
      <c r="AS25" s="200"/>
      <c r="AT25" s="201"/>
      <c r="AU25" s="201"/>
      <c r="AV25" s="201"/>
      <c r="AW25" s="201"/>
      <c r="AX25" s="201"/>
      <c r="AY25" s="201"/>
      <c r="AZ25" s="201"/>
      <c r="BA25" s="202"/>
      <c r="BB25" s="200"/>
      <c r="BC25" s="201"/>
      <c r="BD25" s="201"/>
      <c r="BE25" s="201"/>
      <c r="BF25" s="201"/>
      <c r="BG25" s="201"/>
      <c r="BH25" s="201"/>
      <c r="BI25" s="201"/>
      <c r="BJ25" s="202"/>
      <c r="BK25" s="209"/>
      <c r="BL25" s="210"/>
      <c r="BM25" s="210"/>
      <c r="BN25" s="210"/>
      <c r="BO25" s="210"/>
      <c r="BP25" s="210"/>
      <c r="BQ25" s="210"/>
      <c r="BR25" s="210"/>
      <c r="BS25" s="211"/>
      <c r="BT25" s="112"/>
      <c r="BU25" s="109"/>
      <c r="BV25" s="109"/>
      <c r="BW25" s="109"/>
      <c r="BX25" s="109"/>
      <c r="BY25" s="109"/>
      <c r="BZ25" s="109"/>
      <c r="CA25" s="109"/>
      <c r="CB25" s="109"/>
      <c r="CC25" s="108"/>
      <c r="CD25" s="109"/>
      <c r="CE25" s="109"/>
      <c r="CF25" s="109"/>
      <c r="CG25" s="109"/>
      <c r="CH25" s="109"/>
      <c r="CI25" s="109"/>
      <c r="CJ25" s="109"/>
      <c r="CK25" s="109"/>
      <c r="CL25" s="108"/>
      <c r="CM25" s="109"/>
      <c r="CN25" s="109"/>
      <c r="CO25" s="109"/>
      <c r="CP25" s="109"/>
      <c r="CQ25" s="109"/>
      <c r="CR25" s="109"/>
      <c r="CS25" s="109"/>
      <c r="CT25" s="110"/>
      <c r="CU25" s="117"/>
      <c r="CV25" s="118"/>
      <c r="CW25" s="118"/>
      <c r="CX25" s="118"/>
      <c r="CY25" s="118"/>
      <c r="CZ25" s="118"/>
      <c r="DA25" s="118"/>
      <c r="DB25" s="118"/>
      <c r="DC25" s="119"/>
      <c r="DE25" s="35"/>
      <c r="DF25" s="35"/>
      <c r="DH25" s="36"/>
    </row>
    <row r="26" spans="1:112" ht="8.25" customHeight="1" x14ac:dyDescent="0.2">
      <c r="A26" s="33"/>
      <c r="B26" s="125"/>
      <c r="C26" s="126"/>
      <c r="D26" s="126"/>
      <c r="E26" s="126"/>
      <c r="F26" s="126"/>
      <c r="G26" s="126"/>
      <c r="H26" s="126"/>
      <c r="I26" s="126"/>
      <c r="J26" s="127"/>
      <c r="K26" s="133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8"/>
      <c r="AC26" s="139"/>
      <c r="AD26" s="140"/>
      <c r="AE26" s="200"/>
      <c r="AF26" s="201"/>
      <c r="AG26" s="201"/>
      <c r="AH26" s="201"/>
      <c r="AI26" s="201"/>
      <c r="AJ26" s="201"/>
      <c r="AK26" s="201"/>
      <c r="AL26" s="201"/>
      <c r="AM26" s="202"/>
      <c r="AN26" s="156"/>
      <c r="AO26" s="157"/>
      <c r="AP26" s="157"/>
      <c r="AQ26" s="157"/>
      <c r="AR26" s="157"/>
      <c r="AS26" s="200"/>
      <c r="AT26" s="201"/>
      <c r="AU26" s="201"/>
      <c r="AV26" s="201"/>
      <c r="AW26" s="201"/>
      <c r="AX26" s="201"/>
      <c r="AY26" s="201"/>
      <c r="AZ26" s="201"/>
      <c r="BA26" s="202"/>
      <c r="BB26" s="200"/>
      <c r="BC26" s="201"/>
      <c r="BD26" s="201"/>
      <c r="BE26" s="201"/>
      <c r="BF26" s="201"/>
      <c r="BG26" s="201"/>
      <c r="BH26" s="201"/>
      <c r="BI26" s="201"/>
      <c r="BJ26" s="202"/>
      <c r="BK26" s="209"/>
      <c r="BL26" s="210"/>
      <c r="BM26" s="210"/>
      <c r="BN26" s="210"/>
      <c r="BO26" s="210"/>
      <c r="BP26" s="210"/>
      <c r="BQ26" s="210"/>
      <c r="BR26" s="210"/>
      <c r="BS26" s="211"/>
      <c r="BT26" s="112"/>
      <c r="BU26" s="109"/>
      <c r="BV26" s="109"/>
      <c r="BW26" s="109"/>
      <c r="BX26" s="109"/>
      <c r="BY26" s="109"/>
      <c r="BZ26" s="109"/>
      <c r="CA26" s="109"/>
      <c r="CB26" s="109"/>
      <c r="CC26" s="108"/>
      <c r="CD26" s="109"/>
      <c r="CE26" s="109"/>
      <c r="CF26" s="109"/>
      <c r="CG26" s="109"/>
      <c r="CH26" s="109"/>
      <c r="CI26" s="109"/>
      <c r="CJ26" s="109"/>
      <c r="CK26" s="109"/>
      <c r="CL26" s="108"/>
      <c r="CM26" s="109"/>
      <c r="CN26" s="109"/>
      <c r="CO26" s="109"/>
      <c r="CP26" s="109"/>
      <c r="CQ26" s="109"/>
      <c r="CR26" s="109"/>
      <c r="CS26" s="109"/>
      <c r="CT26" s="110"/>
      <c r="CU26" s="120"/>
      <c r="CV26" s="120"/>
      <c r="CW26" s="120"/>
      <c r="CX26" s="120"/>
      <c r="CY26" s="120"/>
      <c r="CZ26" s="120"/>
      <c r="DA26" s="120"/>
      <c r="DB26" s="120"/>
      <c r="DC26" s="120"/>
      <c r="DD26" s="33"/>
      <c r="DE26" s="36"/>
      <c r="DF26" s="35"/>
      <c r="DH26" s="36"/>
    </row>
    <row r="27" spans="1:112" ht="8.25" customHeight="1" x14ac:dyDescent="0.2">
      <c r="A27" s="33"/>
      <c r="B27" s="125"/>
      <c r="C27" s="126"/>
      <c r="D27" s="126"/>
      <c r="E27" s="126"/>
      <c r="F27" s="126"/>
      <c r="G27" s="126"/>
      <c r="H27" s="126"/>
      <c r="I27" s="126"/>
      <c r="J27" s="127"/>
      <c r="K27" s="133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8"/>
      <c r="AC27" s="139"/>
      <c r="AD27" s="140"/>
      <c r="AE27" s="200"/>
      <c r="AF27" s="201"/>
      <c r="AG27" s="201"/>
      <c r="AH27" s="201"/>
      <c r="AI27" s="201"/>
      <c r="AJ27" s="201"/>
      <c r="AK27" s="201"/>
      <c r="AL27" s="201"/>
      <c r="AM27" s="202"/>
      <c r="AN27" s="156"/>
      <c r="AO27" s="157"/>
      <c r="AP27" s="157"/>
      <c r="AQ27" s="157"/>
      <c r="AR27" s="157"/>
      <c r="AS27" s="200"/>
      <c r="AT27" s="201"/>
      <c r="AU27" s="201"/>
      <c r="AV27" s="201"/>
      <c r="AW27" s="201"/>
      <c r="AX27" s="201"/>
      <c r="AY27" s="201"/>
      <c r="AZ27" s="201"/>
      <c r="BA27" s="202"/>
      <c r="BB27" s="200"/>
      <c r="BC27" s="201"/>
      <c r="BD27" s="201"/>
      <c r="BE27" s="201"/>
      <c r="BF27" s="201"/>
      <c r="BG27" s="201"/>
      <c r="BH27" s="201"/>
      <c r="BI27" s="201"/>
      <c r="BJ27" s="202"/>
      <c r="BK27" s="209"/>
      <c r="BL27" s="210"/>
      <c r="BM27" s="210"/>
      <c r="BN27" s="210"/>
      <c r="BO27" s="210"/>
      <c r="BP27" s="210"/>
      <c r="BQ27" s="210"/>
      <c r="BR27" s="210"/>
      <c r="BS27" s="211"/>
      <c r="BT27" s="112"/>
      <c r="BU27" s="109"/>
      <c r="BV27" s="109"/>
      <c r="BW27" s="109"/>
      <c r="BX27" s="109"/>
      <c r="BY27" s="109"/>
      <c r="BZ27" s="109"/>
      <c r="CA27" s="109"/>
      <c r="CB27" s="109"/>
      <c r="CC27" s="108"/>
      <c r="CD27" s="109"/>
      <c r="CE27" s="109"/>
      <c r="CF27" s="109"/>
      <c r="CG27" s="109"/>
      <c r="CH27" s="109"/>
      <c r="CI27" s="109"/>
      <c r="CJ27" s="109"/>
      <c r="CK27" s="109"/>
      <c r="CL27" s="108"/>
      <c r="CM27" s="109"/>
      <c r="CN27" s="109"/>
      <c r="CO27" s="109"/>
      <c r="CP27" s="109"/>
      <c r="CQ27" s="109"/>
      <c r="CR27" s="109"/>
      <c r="CS27" s="109"/>
      <c r="CT27" s="110"/>
      <c r="CU27" s="186" t="s">
        <v>57</v>
      </c>
      <c r="CV27" s="187"/>
      <c r="CW27" s="188"/>
      <c r="CX27" s="106" t="s">
        <v>58</v>
      </c>
      <c r="CY27" s="106"/>
      <c r="CZ27" s="106"/>
      <c r="DA27" s="106"/>
      <c r="DB27" s="106"/>
      <c r="DC27" s="107"/>
      <c r="DD27" s="33"/>
      <c r="DE27" s="36"/>
      <c r="DF27" s="36"/>
      <c r="DH27" s="36"/>
    </row>
    <row r="28" spans="1:112" ht="8.25" customHeight="1" x14ac:dyDescent="0.2">
      <c r="A28" s="33"/>
      <c r="B28" s="125"/>
      <c r="C28" s="126"/>
      <c r="D28" s="126"/>
      <c r="E28" s="126"/>
      <c r="F28" s="126"/>
      <c r="G28" s="126"/>
      <c r="H28" s="126"/>
      <c r="I28" s="126"/>
      <c r="J28" s="127"/>
      <c r="K28" s="144" t="s">
        <v>59</v>
      </c>
      <c r="L28" s="145"/>
      <c r="M28" s="145"/>
      <c r="N28" s="145"/>
      <c r="O28" s="145"/>
      <c r="P28" s="145"/>
      <c r="Q28" s="145"/>
      <c r="R28" s="145"/>
      <c r="S28" s="145"/>
      <c r="T28" s="126"/>
      <c r="U28" s="126"/>
      <c r="V28" s="126"/>
      <c r="W28" s="126"/>
      <c r="X28" s="126"/>
      <c r="Y28" s="126"/>
      <c r="Z28" s="126"/>
      <c r="AA28" s="126"/>
      <c r="AB28" s="138"/>
      <c r="AC28" s="139"/>
      <c r="AD28" s="140"/>
      <c r="AE28" s="200"/>
      <c r="AF28" s="201"/>
      <c r="AG28" s="201"/>
      <c r="AH28" s="201"/>
      <c r="AI28" s="201"/>
      <c r="AJ28" s="201"/>
      <c r="AK28" s="201"/>
      <c r="AL28" s="201"/>
      <c r="AM28" s="202"/>
      <c r="AN28" s="156"/>
      <c r="AO28" s="157"/>
      <c r="AP28" s="157"/>
      <c r="AQ28" s="157"/>
      <c r="AR28" s="157"/>
      <c r="AS28" s="200"/>
      <c r="AT28" s="201"/>
      <c r="AU28" s="201"/>
      <c r="AV28" s="201"/>
      <c r="AW28" s="201"/>
      <c r="AX28" s="201"/>
      <c r="AY28" s="201"/>
      <c r="AZ28" s="201"/>
      <c r="BA28" s="202"/>
      <c r="BB28" s="200"/>
      <c r="BC28" s="201"/>
      <c r="BD28" s="201"/>
      <c r="BE28" s="201"/>
      <c r="BF28" s="201"/>
      <c r="BG28" s="201"/>
      <c r="BH28" s="201"/>
      <c r="BI28" s="201"/>
      <c r="BJ28" s="202"/>
      <c r="BK28" s="209"/>
      <c r="BL28" s="210"/>
      <c r="BM28" s="210"/>
      <c r="BN28" s="210"/>
      <c r="BO28" s="210"/>
      <c r="BP28" s="210"/>
      <c r="BQ28" s="210"/>
      <c r="BR28" s="210"/>
      <c r="BS28" s="211"/>
      <c r="BT28" s="112"/>
      <c r="BU28" s="109"/>
      <c r="BV28" s="109"/>
      <c r="BW28" s="109"/>
      <c r="BX28" s="109"/>
      <c r="BY28" s="109"/>
      <c r="BZ28" s="109"/>
      <c r="CA28" s="109"/>
      <c r="CB28" s="109"/>
      <c r="CC28" s="108"/>
      <c r="CD28" s="109"/>
      <c r="CE28" s="109"/>
      <c r="CF28" s="109"/>
      <c r="CG28" s="109"/>
      <c r="CH28" s="109"/>
      <c r="CI28" s="109"/>
      <c r="CJ28" s="109"/>
      <c r="CK28" s="109"/>
      <c r="CL28" s="108"/>
      <c r="CM28" s="109"/>
      <c r="CN28" s="109"/>
      <c r="CO28" s="109"/>
      <c r="CP28" s="109"/>
      <c r="CQ28" s="109"/>
      <c r="CR28" s="109"/>
      <c r="CS28" s="109"/>
      <c r="CT28" s="110"/>
      <c r="CU28" s="189"/>
      <c r="CV28" s="190"/>
      <c r="CW28" s="191"/>
      <c r="CX28" s="109"/>
      <c r="CY28" s="109"/>
      <c r="CZ28" s="109"/>
      <c r="DA28" s="109"/>
      <c r="DB28" s="109"/>
      <c r="DC28" s="110"/>
      <c r="DD28" s="33"/>
      <c r="DE28" s="33"/>
    </row>
    <row r="29" spans="1:112" ht="8.25" customHeight="1" x14ac:dyDescent="0.2">
      <c r="A29" s="33"/>
      <c r="B29" s="128"/>
      <c r="C29" s="129"/>
      <c r="D29" s="129"/>
      <c r="E29" s="129"/>
      <c r="F29" s="129"/>
      <c r="G29" s="129"/>
      <c r="H29" s="129"/>
      <c r="I29" s="129"/>
      <c r="J29" s="130"/>
      <c r="K29" s="146"/>
      <c r="L29" s="147"/>
      <c r="M29" s="147"/>
      <c r="N29" s="147"/>
      <c r="O29" s="147"/>
      <c r="P29" s="147"/>
      <c r="Q29" s="147"/>
      <c r="R29" s="147"/>
      <c r="S29" s="147"/>
      <c r="T29" s="129"/>
      <c r="U29" s="129"/>
      <c r="V29" s="129"/>
      <c r="W29" s="129"/>
      <c r="X29" s="129"/>
      <c r="Y29" s="129"/>
      <c r="Z29" s="129"/>
      <c r="AA29" s="129"/>
      <c r="AB29" s="141"/>
      <c r="AC29" s="142"/>
      <c r="AD29" s="143"/>
      <c r="AE29" s="203"/>
      <c r="AF29" s="204"/>
      <c r="AG29" s="204"/>
      <c r="AH29" s="204"/>
      <c r="AI29" s="204"/>
      <c r="AJ29" s="204"/>
      <c r="AK29" s="204"/>
      <c r="AL29" s="204"/>
      <c r="AM29" s="205"/>
      <c r="AN29" s="158"/>
      <c r="AO29" s="159"/>
      <c r="AP29" s="159"/>
      <c r="AQ29" s="159"/>
      <c r="AR29" s="159"/>
      <c r="AS29" s="203"/>
      <c r="AT29" s="204"/>
      <c r="AU29" s="204"/>
      <c r="AV29" s="204"/>
      <c r="AW29" s="204"/>
      <c r="AX29" s="204"/>
      <c r="AY29" s="204"/>
      <c r="AZ29" s="204"/>
      <c r="BA29" s="205"/>
      <c r="BB29" s="203"/>
      <c r="BC29" s="204"/>
      <c r="BD29" s="204"/>
      <c r="BE29" s="204"/>
      <c r="BF29" s="204"/>
      <c r="BG29" s="204"/>
      <c r="BH29" s="204"/>
      <c r="BI29" s="204"/>
      <c r="BJ29" s="205"/>
      <c r="BK29" s="212"/>
      <c r="BL29" s="213"/>
      <c r="BM29" s="213"/>
      <c r="BN29" s="213"/>
      <c r="BO29" s="213"/>
      <c r="BP29" s="213"/>
      <c r="BQ29" s="213"/>
      <c r="BR29" s="213"/>
      <c r="BS29" s="214"/>
      <c r="BT29" s="113"/>
      <c r="BU29" s="101"/>
      <c r="BV29" s="101"/>
      <c r="BW29" s="101"/>
      <c r="BX29" s="101"/>
      <c r="BY29" s="101"/>
      <c r="BZ29" s="101"/>
      <c r="CA29" s="101"/>
      <c r="CB29" s="104"/>
      <c r="CC29" s="101"/>
      <c r="CD29" s="101"/>
      <c r="CE29" s="101"/>
      <c r="CF29" s="101"/>
      <c r="CG29" s="101"/>
      <c r="CH29" s="101"/>
      <c r="CI29" s="101"/>
      <c r="CJ29" s="101"/>
      <c r="CK29" s="104"/>
      <c r="CL29" s="101"/>
      <c r="CM29" s="101"/>
      <c r="CN29" s="101"/>
      <c r="CO29" s="101"/>
      <c r="CP29" s="101"/>
      <c r="CQ29" s="101"/>
      <c r="CR29" s="101"/>
      <c r="CS29" s="101"/>
      <c r="CT29" s="101"/>
      <c r="CU29" s="192"/>
      <c r="CV29" s="193"/>
      <c r="CW29" s="194"/>
      <c r="CX29" s="195"/>
      <c r="CY29" s="195"/>
      <c r="CZ29" s="195"/>
      <c r="DA29" s="195"/>
      <c r="DB29" s="195"/>
      <c r="DC29" s="196"/>
      <c r="DD29" s="33"/>
      <c r="DE29" s="37"/>
      <c r="DF29" s="37"/>
      <c r="DH29" s="38"/>
    </row>
    <row r="30" spans="1:112" ht="8.25" customHeight="1" x14ac:dyDescent="0.2">
      <c r="A30" s="33"/>
      <c r="B30" s="122"/>
      <c r="C30" s="123"/>
      <c r="D30" s="123"/>
      <c r="E30" s="123"/>
      <c r="F30" s="123"/>
      <c r="G30" s="123"/>
      <c r="H30" s="123"/>
      <c r="I30" s="123"/>
      <c r="J30" s="124"/>
      <c r="K30" s="131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5">
        <v>10</v>
      </c>
      <c r="AC30" s="136"/>
      <c r="AD30" s="137"/>
      <c r="AE30" s="197"/>
      <c r="AF30" s="198"/>
      <c r="AG30" s="198"/>
      <c r="AH30" s="198"/>
      <c r="AI30" s="198"/>
      <c r="AJ30" s="198"/>
      <c r="AK30" s="198"/>
      <c r="AL30" s="198"/>
      <c r="AM30" s="199"/>
      <c r="AN30" s="154"/>
      <c r="AO30" s="155"/>
      <c r="AP30" s="155"/>
      <c r="AQ30" s="155"/>
      <c r="AR30" s="155"/>
      <c r="AS30" s="197"/>
      <c r="AT30" s="198"/>
      <c r="AU30" s="198"/>
      <c r="AV30" s="198"/>
      <c r="AW30" s="198"/>
      <c r="AX30" s="198"/>
      <c r="AY30" s="198"/>
      <c r="AZ30" s="198"/>
      <c r="BA30" s="199"/>
      <c r="BB30" s="197"/>
      <c r="BC30" s="198"/>
      <c r="BD30" s="198"/>
      <c r="BE30" s="198"/>
      <c r="BF30" s="198"/>
      <c r="BG30" s="198"/>
      <c r="BH30" s="198"/>
      <c r="BI30" s="198"/>
      <c r="BJ30" s="199"/>
      <c r="BK30" s="206" t="str">
        <f>IF(OR(AE30&gt;0,AS30&gt;0,BB30&gt;0),(AE30+AS30)*AN30-BB30,"")</f>
        <v/>
      </c>
      <c r="BL30" s="207"/>
      <c r="BM30" s="207"/>
      <c r="BN30" s="207"/>
      <c r="BO30" s="207"/>
      <c r="BP30" s="207"/>
      <c r="BQ30" s="207"/>
      <c r="BR30" s="207"/>
      <c r="BS30" s="208"/>
      <c r="BT30" s="111"/>
      <c r="BU30" s="106"/>
      <c r="BV30" s="106"/>
      <c r="BW30" s="106"/>
      <c r="BX30" s="106"/>
      <c r="BY30" s="106"/>
      <c r="BZ30" s="106"/>
      <c r="CA30" s="106"/>
      <c r="CB30" s="106"/>
      <c r="CC30" s="105"/>
      <c r="CD30" s="106"/>
      <c r="CE30" s="106"/>
      <c r="CF30" s="106"/>
      <c r="CG30" s="106"/>
      <c r="CH30" s="106"/>
      <c r="CI30" s="106"/>
      <c r="CJ30" s="106"/>
      <c r="CK30" s="106"/>
      <c r="CL30" s="105"/>
      <c r="CM30" s="106"/>
      <c r="CN30" s="106"/>
      <c r="CO30" s="106"/>
      <c r="CP30" s="106"/>
      <c r="CQ30" s="106"/>
      <c r="CR30" s="106"/>
      <c r="CS30" s="106"/>
      <c r="CT30" s="107"/>
      <c r="CU30" s="114"/>
      <c r="CV30" s="115"/>
      <c r="CW30" s="115"/>
      <c r="CX30" s="115"/>
      <c r="CY30" s="115"/>
      <c r="CZ30" s="115"/>
      <c r="DA30" s="115"/>
      <c r="DB30" s="115"/>
      <c r="DC30" s="116"/>
      <c r="DD30" s="33"/>
      <c r="DE30" s="37"/>
      <c r="DF30" s="37"/>
      <c r="DH30" s="38"/>
    </row>
    <row r="31" spans="1:112" ht="8.25" customHeight="1" x14ac:dyDescent="0.2">
      <c r="A31" s="33"/>
      <c r="B31" s="125"/>
      <c r="C31" s="126"/>
      <c r="D31" s="126"/>
      <c r="E31" s="126"/>
      <c r="F31" s="126"/>
      <c r="G31" s="126"/>
      <c r="H31" s="126"/>
      <c r="I31" s="126"/>
      <c r="J31" s="127"/>
      <c r="K31" s="133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8"/>
      <c r="AC31" s="139"/>
      <c r="AD31" s="140"/>
      <c r="AE31" s="200"/>
      <c r="AF31" s="201"/>
      <c r="AG31" s="201"/>
      <c r="AH31" s="201"/>
      <c r="AI31" s="201"/>
      <c r="AJ31" s="201"/>
      <c r="AK31" s="201"/>
      <c r="AL31" s="201"/>
      <c r="AM31" s="202"/>
      <c r="AN31" s="156"/>
      <c r="AO31" s="157"/>
      <c r="AP31" s="157"/>
      <c r="AQ31" s="157"/>
      <c r="AR31" s="157"/>
      <c r="AS31" s="200"/>
      <c r="AT31" s="201"/>
      <c r="AU31" s="201"/>
      <c r="AV31" s="201"/>
      <c r="AW31" s="201"/>
      <c r="AX31" s="201"/>
      <c r="AY31" s="201"/>
      <c r="AZ31" s="201"/>
      <c r="BA31" s="202"/>
      <c r="BB31" s="200"/>
      <c r="BC31" s="201"/>
      <c r="BD31" s="201"/>
      <c r="BE31" s="201"/>
      <c r="BF31" s="201"/>
      <c r="BG31" s="201"/>
      <c r="BH31" s="201"/>
      <c r="BI31" s="201"/>
      <c r="BJ31" s="202"/>
      <c r="BK31" s="209"/>
      <c r="BL31" s="210"/>
      <c r="BM31" s="210"/>
      <c r="BN31" s="210"/>
      <c r="BO31" s="210"/>
      <c r="BP31" s="210"/>
      <c r="BQ31" s="210"/>
      <c r="BR31" s="210"/>
      <c r="BS31" s="211"/>
      <c r="BT31" s="112"/>
      <c r="BU31" s="109"/>
      <c r="BV31" s="109"/>
      <c r="BW31" s="109"/>
      <c r="BX31" s="109"/>
      <c r="BY31" s="109"/>
      <c r="BZ31" s="109"/>
      <c r="CA31" s="109"/>
      <c r="CB31" s="109"/>
      <c r="CC31" s="108"/>
      <c r="CD31" s="109"/>
      <c r="CE31" s="109"/>
      <c r="CF31" s="109"/>
      <c r="CG31" s="109"/>
      <c r="CH31" s="109"/>
      <c r="CI31" s="109"/>
      <c r="CJ31" s="109"/>
      <c r="CK31" s="109"/>
      <c r="CL31" s="108"/>
      <c r="CM31" s="109"/>
      <c r="CN31" s="109"/>
      <c r="CO31" s="109"/>
      <c r="CP31" s="109"/>
      <c r="CQ31" s="109"/>
      <c r="CR31" s="109"/>
      <c r="CS31" s="109"/>
      <c r="CT31" s="110"/>
      <c r="CU31" s="117"/>
      <c r="CV31" s="118"/>
      <c r="CW31" s="118"/>
      <c r="CX31" s="118"/>
      <c r="CY31" s="118"/>
      <c r="CZ31" s="118"/>
      <c r="DA31" s="118"/>
      <c r="DB31" s="118"/>
      <c r="DC31" s="119"/>
      <c r="DD31" s="33"/>
      <c r="DE31" s="37"/>
      <c r="DF31" s="37"/>
      <c r="DH31" s="38"/>
    </row>
    <row r="32" spans="1:112" ht="8.25" customHeight="1" x14ac:dyDescent="0.2">
      <c r="A32" s="33"/>
      <c r="B32" s="125"/>
      <c r="C32" s="126"/>
      <c r="D32" s="126"/>
      <c r="E32" s="126"/>
      <c r="F32" s="126"/>
      <c r="G32" s="126"/>
      <c r="H32" s="126"/>
      <c r="I32" s="126"/>
      <c r="J32" s="127"/>
      <c r="K32" s="133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8"/>
      <c r="AC32" s="139"/>
      <c r="AD32" s="140"/>
      <c r="AE32" s="200"/>
      <c r="AF32" s="201"/>
      <c r="AG32" s="201"/>
      <c r="AH32" s="201"/>
      <c r="AI32" s="201"/>
      <c r="AJ32" s="201"/>
      <c r="AK32" s="201"/>
      <c r="AL32" s="201"/>
      <c r="AM32" s="202"/>
      <c r="AN32" s="156"/>
      <c r="AO32" s="157"/>
      <c r="AP32" s="157"/>
      <c r="AQ32" s="157"/>
      <c r="AR32" s="157"/>
      <c r="AS32" s="200"/>
      <c r="AT32" s="201"/>
      <c r="AU32" s="201"/>
      <c r="AV32" s="201"/>
      <c r="AW32" s="201"/>
      <c r="AX32" s="201"/>
      <c r="AY32" s="201"/>
      <c r="AZ32" s="201"/>
      <c r="BA32" s="202"/>
      <c r="BB32" s="200"/>
      <c r="BC32" s="201"/>
      <c r="BD32" s="201"/>
      <c r="BE32" s="201"/>
      <c r="BF32" s="201"/>
      <c r="BG32" s="201"/>
      <c r="BH32" s="201"/>
      <c r="BI32" s="201"/>
      <c r="BJ32" s="202"/>
      <c r="BK32" s="209"/>
      <c r="BL32" s="210"/>
      <c r="BM32" s="210"/>
      <c r="BN32" s="210"/>
      <c r="BO32" s="210"/>
      <c r="BP32" s="210"/>
      <c r="BQ32" s="210"/>
      <c r="BR32" s="210"/>
      <c r="BS32" s="211"/>
      <c r="BT32" s="112"/>
      <c r="BU32" s="109"/>
      <c r="BV32" s="109"/>
      <c r="BW32" s="109"/>
      <c r="BX32" s="109"/>
      <c r="BY32" s="109"/>
      <c r="BZ32" s="109"/>
      <c r="CA32" s="109"/>
      <c r="CB32" s="109"/>
      <c r="CC32" s="108"/>
      <c r="CD32" s="109"/>
      <c r="CE32" s="109"/>
      <c r="CF32" s="109"/>
      <c r="CG32" s="109"/>
      <c r="CH32" s="109"/>
      <c r="CI32" s="109"/>
      <c r="CJ32" s="109"/>
      <c r="CK32" s="109"/>
      <c r="CL32" s="108"/>
      <c r="CM32" s="109"/>
      <c r="CN32" s="109"/>
      <c r="CO32" s="109"/>
      <c r="CP32" s="109"/>
      <c r="CQ32" s="109"/>
      <c r="CR32" s="109"/>
      <c r="CS32" s="109"/>
      <c r="CT32" s="110"/>
      <c r="CU32" s="120"/>
      <c r="CV32" s="120"/>
      <c r="CW32" s="120"/>
      <c r="CX32" s="120"/>
      <c r="CY32" s="120"/>
      <c r="CZ32" s="120"/>
      <c r="DA32" s="120"/>
      <c r="DB32" s="120"/>
      <c r="DC32" s="120"/>
      <c r="DD32" s="33"/>
      <c r="DE32" s="37"/>
      <c r="DF32" s="37"/>
      <c r="DH32" s="38"/>
    </row>
    <row r="33" spans="1:112" ht="8.25" customHeight="1" x14ac:dyDescent="0.2">
      <c r="A33" s="33"/>
      <c r="B33" s="125"/>
      <c r="C33" s="126"/>
      <c r="D33" s="126"/>
      <c r="E33" s="126"/>
      <c r="F33" s="126"/>
      <c r="G33" s="126"/>
      <c r="H33" s="126"/>
      <c r="I33" s="126"/>
      <c r="J33" s="127"/>
      <c r="K33" s="133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8"/>
      <c r="AC33" s="139"/>
      <c r="AD33" s="140"/>
      <c r="AE33" s="200"/>
      <c r="AF33" s="201"/>
      <c r="AG33" s="201"/>
      <c r="AH33" s="201"/>
      <c r="AI33" s="201"/>
      <c r="AJ33" s="201"/>
      <c r="AK33" s="201"/>
      <c r="AL33" s="201"/>
      <c r="AM33" s="202"/>
      <c r="AN33" s="156"/>
      <c r="AO33" s="157"/>
      <c r="AP33" s="157"/>
      <c r="AQ33" s="157"/>
      <c r="AR33" s="157"/>
      <c r="AS33" s="200"/>
      <c r="AT33" s="201"/>
      <c r="AU33" s="201"/>
      <c r="AV33" s="201"/>
      <c r="AW33" s="201"/>
      <c r="AX33" s="201"/>
      <c r="AY33" s="201"/>
      <c r="AZ33" s="201"/>
      <c r="BA33" s="202"/>
      <c r="BB33" s="200"/>
      <c r="BC33" s="201"/>
      <c r="BD33" s="201"/>
      <c r="BE33" s="201"/>
      <c r="BF33" s="201"/>
      <c r="BG33" s="201"/>
      <c r="BH33" s="201"/>
      <c r="BI33" s="201"/>
      <c r="BJ33" s="202"/>
      <c r="BK33" s="209"/>
      <c r="BL33" s="210"/>
      <c r="BM33" s="210"/>
      <c r="BN33" s="210"/>
      <c r="BO33" s="210"/>
      <c r="BP33" s="210"/>
      <c r="BQ33" s="210"/>
      <c r="BR33" s="210"/>
      <c r="BS33" s="211"/>
      <c r="BT33" s="112"/>
      <c r="BU33" s="109"/>
      <c r="BV33" s="109"/>
      <c r="BW33" s="109"/>
      <c r="BX33" s="109"/>
      <c r="BY33" s="109"/>
      <c r="BZ33" s="109"/>
      <c r="CA33" s="109"/>
      <c r="CB33" s="109"/>
      <c r="CC33" s="108"/>
      <c r="CD33" s="109"/>
      <c r="CE33" s="109"/>
      <c r="CF33" s="109"/>
      <c r="CG33" s="109"/>
      <c r="CH33" s="109"/>
      <c r="CI33" s="109"/>
      <c r="CJ33" s="109"/>
      <c r="CK33" s="109"/>
      <c r="CL33" s="108"/>
      <c r="CM33" s="109"/>
      <c r="CN33" s="109"/>
      <c r="CO33" s="109"/>
      <c r="CP33" s="109"/>
      <c r="CQ33" s="109"/>
      <c r="CR33" s="109"/>
      <c r="CS33" s="109"/>
      <c r="CT33" s="110"/>
      <c r="CU33" s="186" t="s">
        <v>57</v>
      </c>
      <c r="CV33" s="187"/>
      <c r="CW33" s="188"/>
      <c r="CX33" s="106" t="s">
        <v>58</v>
      </c>
      <c r="CY33" s="106"/>
      <c r="CZ33" s="106"/>
      <c r="DA33" s="106"/>
      <c r="DB33" s="106"/>
      <c r="DC33" s="107"/>
      <c r="DD33" s="33"/>
      <c r="DE33" s="37"/>
      <c r="DF33" s="37"/>
      <c r="DH33" s="38"/>
    </row>
    <row r="34" spans="1:112" ht="8.25" customHeight="1" x14ac:dyDescent="0.2">
      <c r="A34" s="33"/>
      <c r="B34" s="125"/>
      <c r="C34" s="126"/>
      <c r="D34" s="126"/>
      <c r="E34" s="126"/>
      <c r="F34" s="126"/>
      <c r="G34" s="126"/>
      <c r="H34" s="126"/>
      <c r="I34" s="126"/>
      <c r="J34" s="127"/>
      <c r="K34" s="144" t="s">
        <v>59</v>
      </c>
      <c r="L34" s="145"/>
      <c r="M34" s="145"/>
      <c r="N34" s="145"/>
      <c r="O34" s="145"/>
      <c r="P34" s="145"/>
      <c r="Q34" s="145"/>
      <c r="R34" s="145"/>
      <c r="S34" s="145"/>
      <c r="T34" s="126"/>
      <c r="U34" s="126"/>
      <c r="V34" s="126"/>
      <c r="W34" s="126"/>
      <c r="X34" s="126"/>
      <c r="Y34" s="126"/>
      <c r="Z34" s="126"/>
      <c r="AA34" s="126"/>
      <c r="AB34" s="138"/>
      <c r="AC34" s="139"/>
      <c r="AD34" s="140"/>
      <c r="AE34" s="200"/>
      <c r="AF34" s="201"/>
      <c r="AG34" s="201"/>
      <c r="AH34" s="201"/>
      <c r="AI34" s="201"/>
      <c r="AJ34" s="201"/>
      <c r="AK34" s="201"/>
      <c r="AL34" s="201"/>
      <c r="AM34" s="202"/>
      <c r="AN34" s="156"/>
      <c r="AO34" s="157"/>
      <c r="AP34" s="157"/>
      <c r="AQ34" s="157"/>
      <c r="AR34" s="157"/>
      <c r="AS34" s="200"/>
      <c r="AT34" s="201"/>
      <c r="AU34" s="201"/>
      <c r="AV34" s="201"/>
      <c r="AW34" s="201"/>
      <c r="AX34" s="201"/>
      <c r="AY34" s="201"/>
      <c r="AZ34" s="201"/>
      <c r="BA34" s="202"/>
      <c r="BB34" s="200"/>
      <c r="BC34" s="201"/>
      <c r="BD34" s="201"/>
      <c r="BE34" s="201"/>
      <c r="BF34" s="201"/>
      <c r="BG34" s="201"/>
      <c r="BH34" s="201"/>
      <c r="BI34" s="201"/>
      <c r="BJ34" s="202"/>
      <c r="BK34" s="209"/>
      <c r="BL34" s="210"/>
      <c r="BM34" s="210"/>
      <c r="BN34" s="210"/>
      <c r="BO34" s="210"/>
      <c r="BP34" s="210"/>
      <c r="BQ34" s="210"/>
      <c r="BR34" s="210"/>
      <c r="BS34" s="211"/>
      <c r="BT34" s="112"/>
      <c r="BU34" s="109"/>
      <c r="BV34" s="109"/>
      <c r="BW34" s="109"/>
      <c r="BX34" s="109"/>
      <c r="BY34" s="109"/>
      <c r="BZ34" s="109"/>
      <c r="CA34" s="109"/>
      <c r="CB34" s="109"/>
      <c r="CC34" s="108"/>
      <c r="CD34" s="109"/>
      <c r="CE34" s="109"/>
      <c r="CF34" s="109"/>
      <c r="CG34" s="109"/>
      <c r="CH34" s="109"/>
      <c r="CI34" s="109"/>
      <c r="CJ34" s="109"/>
      <c r="CK34" s="109"/>
      <c r="CL34" s="108"/>
      <c r="CM34" s="109"/>
      <c r="CN34" s="109"/>
      <c r="CO34" s="109"/>
      <c r="CP34" s="109"/>
      <c r="CQ34" s="109"/>
      <c r="CR34" s="109"/>
      <c r="CS34" s="109"/>
      <c r="CT34" s="110"/>
      <c r="CU34" s="189"/>
      <c r="CV34" s="190"/>
      <c r="CW34" s="191"/>
      <c r="CX34" s="109"/>
      <c r="CY34" s="109"/>
      <c r="CZ34" s="109"/>
      <c r="DA34" s="109"/>
      <c r="DB34" s="109"/>
      <c r="DC34" s="110"/>
      <c r="DD34" s="33"/>
      <c r="DE34" s="38"/>
      <c r="DF34" s="37"/>
      <c r="DH34" s="38"/>
    </row>
    <row r="35" spans="1:112" ht="8.25" customHeight="1" x14ac:dyDescent="0.2">
      <c r="A35" s="33"/>
      <c r="B35" s="128"/>
      <c r="C35" s="129"/>
      <c r="D35" s="129"/>
      <c r="E35" s="129"/>
      <c r="F35" s="129"/>
      <c r="G35" s="129"/>
      <c r="H35" s="129"/>
      <c r="I35" s="129"/>
      <c r="J35" s="130"/>
      <c r="K35" s="146"/>
      <c r="L35" s="147"/>
      <c r="M35" s="147"/>
      <c r="N35" s="147"/>
      <c r="O35" s="147"/>
      <c r="P35" s="147"/>
      <c r="Q35" s="147"/>
      <c r="R35" s="147"/>
      <c r="S35" s="147"/>
      <c r="T35" s="129"/>
      <c r="U35" s="129"/>
      <c r="V35" s="129"/>
      <c r="W35" s="129"/>
      <c r="X35" s="129"/>
      <c r="Y35" s="129"/>
      <c r="Z35" s="129"/>
      <c r="AA35" s="129"/>
      <c r="AB35" s="141"/>
      <c r="AC35" s="142"/>
      <c r="AD35" s="143"/>
      <c r="AE35" s="203"/>
      <c r="AF35" s="204"/>
      <c r="AG35" s="204"/>
      <c r="AH35" s="204"/>
      <c r="AI35" s="204"/>
      <c r="AJ35" s="204"/>
      <c r="AK35" s="204"/>
      <c r="AL35" s="204"/>
      <c r="AM35" s="205"/>
      <c r="AN35" s="158"/>
      <c r="AO35" s="159"/>
      <c r="AP35" s="159"/>
      <c r="AQ35" s="159"/>
      <c r="AR35" s="159"/>
      <c r="AS35" s="203"/>
      <c r="AT35" s="204"/>
      <c r="AU35" s="204"/>
      <c r="AV35" s="204"/>
      <c r="AW35" s="204"/>
      <c r="AX35" s="204"/>
      <c r="AY35" s="204"/>
      <c r="AZ35" s="204"/>
      <c r="BA35" s="205"/>
      <c r="BB35" s="203"/>
      <c r="BC35" s="204"/>
      <c r="BD35" s="204"/>
      <c r="BE35" s="204"/>
      <c r="BF35" s="204"/>
      <c r="BG35" s="204"/>
      <c r="BH35" s="204"/>
      <c r="BI35" s="204"/>
      <c r="BJ35" s="205"/>
      <c r="BK35" s="212"/>
      <c r="BL35" s="213"/>
      <c r="BM35" s="213"/>
      <c r="BN35" s="213"/>
      <c r="BO35" s="213"/>
      <c r="BP35" s="213"/>
      <c r="BQ35" s="213"/>
      <c r="BR35" s="213"/>
      <c r="BS35" s="214"/>
      <c r="BT35" s="113"/>
      <c r="BU35" s="101"/>
      <c r="BV35" s="101"/>
      <c r="BW35" s="101"/>
      <c r="BX35" s="101"/>
      <c r="BY35" s="101"/>
      <c r="BZ35" s="101"/>
      <c r="CA35" s="101"/>
      <c r="CB35" s="104"/>
      <c r="CC35" s="101"/>
      <c r="CD35" s="101"/>
      <c r="CE35" s="101"/>
      <c r="CF35" s="101"/>
      <c r="CG35" s="101"/>
      <c r="CH35" s="101"/>
      <c r="CI35" s="101"/>
      <c r="CJ35" s="101"/>
      <c r="CK35" s="104"/>
      <c r="CL35" s="101"/>
      <c r="CM35" s="101"/>
      <c r="CN35" s="101"/>
      <c r="CO35" s="101"/>
      <c r="CP35" s="101"/>
      <c r="CQ35" s="101"/>
      <c r="CR35" s="101"/>
      <c r="CS35" s="101"/>
      <c r="CT35" s="101"/>
      <c r="CU35" s="192"/>
      <c r="CV35" s="193"/>
      <c r="CW35" s="194"/>
      <c r="CX35" s="195"/>
      <c r="CY35" s="195"/>
      <c r="CZ35" s="195"/>
      <c r="DA35" s="195"/>
      <c r="DB35" s="195"/>
      <c r="DC35" s="196"/>
      <c r="DD35" s="33"/>
      <c r="DE35" s="38"/>
      <c r="DF35" s="38"/>
      <c r="DH35" s="38"/>
    </row>
    <row r="36" spans="1:112" ht="8.25" customHeight="1" x14ac:dyDescent="0.2">
      <c r="A36" s="33"/>
      <c r="B36" s="122"/>
      <c r="C36" s="123"/>
      <c r="D36" s="123"/>
      <c r="E36" s="123"/>
      <c r="F36" s="123"/>
      <c r="G36" s="123"/>
      <c r="H36" s="123"/>
      <c r="I36" s="123"/>
      <c r="J36" s="124"/>
      <c r="K36" s="131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5">
        <v>10</v>
      </c>
      <c r="AC36" s="136"/>
      <c r="AD36" s="137"/>
      <c r="AE36" s="197"/>
      <c r="AF36" s="198"/>
      <c r="AG36" s="198"/>
      <c r="AH36" s="198"/>
      <c r="AI36" s="198"/>
      <c r="AJ36" s="198"/>
      <c r="AK36" s="198"/>
      <c r="AL36" s="198"/>
      <c r="AM36" s="199"/>
      <c r="AN36" s="154"/>
      <c r="AO36" s="155"/>
      <c r="AP36" s="155"/>
      <c r="AQ36" s="155"/>
      <c r="AR36" s="155"/>
      <c r="AS36" s="197"/>
      <c r="AT36" s="198"/>
      <c r="AU36" s="198"/>
      <c r="AV36" s="198"/>
      <c r="AW36" s="198"/>
      <c r="AX36" s="198"/>
      <c r="AY36" s="198"/>
      <c r="AZ36" s="198"/>
      <c r="BA36" s="199"/>
      <c r="BB36" s="197"/>
      <c r="BC36" s="198"/>
      <c r="BD36" s="198"/>
      <c r="BE36" s="198"/>
      <c r="BF36" s="198"/>
      <c r="BG36" s="198"/>
      <c r="BH36" s="198"/>
      <c r="BI36" s="198"/>
      <c r="BJ36" s="199"/>
      <c r="BK36" s="206" t="str">
        <f>IF(OR(AE36&gt;0,AS36&gt;0,BB36&gt;0),(AE36+AS36)*AN36-BB36,"")</f>
        <v/>
      </c>
      <c r="BL36" s="207"/>
      <c r="BM36" s="207"/>
      <c r="BN36" s="207"/>
      <c r="BO36" s="207"/>
      <c r="BP36" s="207"/>
      <c r="BQ36" s="207"/>
      <c r="BR36" s="207"/>
      <c r="BS36" s="208"/>
      <c r="BT36" s="111"/>
      <c r="BU36" s="106"/>
      <c r="BV36" s="106"/>
      <c r="BW36" s="106"/>
      <c r="BX36" s="106"/>
      <c r="BY36" s="106"/>
      <c r="BZ36" s="106"/>
      <c r="CA36" s="106"/>
      <c r="CB36" s="106"/>
      <c r="CC36" s="105"/>
      <c r="CD36" s="106"/>
      <c r="CE36" s="106"/>
      <c r="CF36" s="106"/>
      <c r="CG36" s="106"/>
      <c r="CH36" s="106"/>
      <c r="CI36" s="106"/>
      <c r="CJ36" s="106"/>
      <c r="CK36" s="106"/>
      <c r="CL36" s="105"/>
      <c r="CM36" s="106"/>
      <c r="CN36" s="106"/>
      <c r="CO36" s="106"/>
      <c r="CP36" s="106"/>
      <c r="CQ36" s="106"/>
      <c r="CR36" s="106"/>
      <c r="CS36" s="106"/>
      <c r="CT36" s="107"/>
      <c r="CU36" s="114"/>
      <c r="CV36" s="115"/>
      <c r="CW36" s="115"/>
      <c r="CX36" s="115"/>
      <c r="CY36" s="115"/>
      <c r="CZ36" s="115"/>
      <c r="DA36" s="115"/>
      <c r="DB36" s="115"/>
      <c r="DC36" s="116"/>
      <c r="DD36" s="33"/>
      <c r="DE36" s="33"/>
      <c r="DF36" s="33"/>
    </row>
    <row r="37" spans="1:112" ht="8.25" customHeight="1" x14ac:dyDescent="0.2">
      <c r="A37" s="33"/>
      <c r="B37" s="125"/>
      <c r="C37" s="126"/>
      <c r="D37" s="126"/>
      <c r="E37" s="126"/>
      <c r="F37" s="126"/>
      <c r="G37" s="126"/>
      <c r="H37" s="126"/>
      <c r="I37" s="126"/>
      <c r="J37" s="127"/>
      <c r="K37" s="133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8"/>
      <c r="AC37" s="139"/>
      <c r="AD37" s="140"/>
      <c r="AE37" s="200"/>
      <c r="AF37" s="201"/>
      <c r="AG37" s="201"/>
      <c r="AH37" s="201"/>
      <c r="AI37" s="201"/>
      <c r="AJ37" s="201"/>
      <c r="AK37" s="201"/>
      <c r="AL37" s="201"/>
      <c r="AM37" s="202"/>
      <c r="AN37" s="156"/>
      <c r="AO37" s="157"/>
      <c r="AP37" s="157"/>
      <c r="AQ37" s="157"/>
      <c r="AR37" s="157"/>
      <c r="AS37" s="200"/>
      <c r="AT37" s="201"/>
      <c r="AU37" s="201"/>
      <c r="AV37" s="201"/>
      <c r="AW37" s="201"/>
      <c r="AX37" s="201"/>
      <c r="AY37" s="201"/>
      <c r="AZ37" s="201"/>
      <c r="BA37" s="202"/>
      <c r="BB37" s="200"/>
      <c r="BC37" s="201"/>
      <c r="BD37" s="201"/>
      <c r="BE37" s="201"/>
      <c r="BF37" s="201"/>
      <c r="BG37" s="201"/>
      <c r="BH37" s="201"/>
      <c r="BI37" s="201"/>
      <c r="BJ37" s="202"/>
      <c r="BK37" s="209"/>
      <c r="BL37" s="210"/>
      <c r="BM37" s="210"/>
      <c r="BN37" s="210"/>
      <c r="BO37" s="210"/>
      <c r="BP37" s="210"/>
      <c r="BQ37" s="210"/>
      <c r="BR37" s="210"/>
      <c r="BS37" s="211"/>
      <c r="BT37" s="112"/>
      <c r="BU37" s="109"/>
      <c r="BV37" s="109"/>
      <c r="BW37" s="109"/>
      <c r="BX37" s="109"/>
      <c r="BY37" s="109"/>
      <c r="BZ37" s="109"/>
      <c r="CA37" s="109"/>
      <c r="CB37" s="109"/>
      <c r="CC37" s="108"/>
      <c r="CD37" s="109"/>
      <c r="CE37" s="109"/>
      <c r="CF37" s="109"/>
      <c r="CG37" s="109"/>
      <c r="CH37" s="109"/>
      <c r="CI37" s="109"/>
      <c r="CJ37" s="109"/>
      <c r="CK37" s="109"/>
      <c r="CL37" s="108"/>
      <c r="CM37" s="109"/>
      <c r="CN37" s="109"/>
      <c r="CO37" s="109"/>
      <c r="CP37" s="109"/>
      <c r="CQ37" s="109"/>
      <c r="CR37" s="109"/>
      <c r="CS37" s="109"/>
      <c r="CT37" s="110"/>
      <c r="CU37" s="117"/>
      <c r="CV37" s="118"/>
      <c r="CW37" s="118"/>
      <c r="CX37" s="118"/>
      <c r="CY37" s="118"/>
      <c r="CZ37" s="118"/>
      <c r="DA37" s="118"/>
      <c r="DB37" s="118"/>
      <c r="DC37" s="119"/>
      <c r="DD37" s="33"/>
      <c r="DE37" s="33"/>
      <c r="DF37" s="33"/>
    </row>
    <row r="38" spans="1:112" ht="8.25" customHeight="1" x14ac:dyDescent="0.2">
      <c r="A38" s="33"/>
      <c r="B38" s="125"/>
      <c r="C38" s="126"/>
      <c r="D38" s="126"/>
      <c r="E38" s="126"/>
      <c r="F38" s="126"/>
      <c r="G38" s="126"/>
      <c r="H38" s="126"/>
      <c r="I38" s="126"/>
      <c r="J38" s="127"/>
      <c r="K38" s="133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8"/>
      <c r="AC38" s="139"/>
      <c r="AD38" s="140"/>
      <c r="AE38" s="200"/>
      <c r="AF38" s="201"/>
      <c r="AG38" s="201"/>
      <c r="AH38" s="201"/>
      <c r="AI38" s="201"/>
      <c r="AJ38" s="201"/>
      <c r="AK38" s="201"/>
      <c r="AL38" s="201"/>
      <c r="AM38" s="202"/>
      <c r="AN38" s="156"/>
      <c r="AO38" s="157"/>
      <c r="AP38" s="157"/>
      <c r="AQ38" s="157"/>
      <c r="AR38" s="157"/>
      <c r="AS38" s="200"/>
      <c r="AT38" s="201"/>
      <c r="AU38" s="201"/>
      <c r="AV38" s="201"/>
      <c r="AW38" s="201"/>
      <c r="AX38" s="201"/>
      <c r="AY38" s="201"/>
      <c r="AZ38" s="201"/>
      <c r="BA38" s="202"/>
      <c r="BB38" s="200"/>
      <c r="BC38" s="201"/>
      <c r="BD38" s="201"/>
      <c r="BE38" s="201"/>
      <c r="BF38" s="201"/>
      <c r="BG38" s="201"/>
      <c r="BH38" s="201"/>
      <c r="BI38" s="201"/>
      <c r="BJ38" s="202"/>
      <c r="BK38" s="209"/>
      <c r="BL38" s="210"/>
      <c r="BM38" s="210"/>
      <c r="BN38" s="210"/>
      <c r="BO38" s="210"/>
      <c r="BP38" s="210"/>
      <c r="BQ38" s="210"/>
      <c r="BR38" s="210"/>
      <c r="BS38" s="211"/>
      <c r="BT38" s="112"/>
      <c r="BU38" s="109"/>
      <c r="BV38" s="109"/>
      <c r="BW38" s="109"/>
      <c r="BX38" s="109"/>
      <c r="BY38" s="109"/>
      <c r="BZ38" s="109"/>
      <c r="CA38" s="109"/>
      <c r="CB38" s="109"/>
      <c r="CC38" s="108"/>
      <c r="CD38" s="109"/>
      <c r="CE38" s="109"/>
      <c r="CF38" s="109"/>
      <c r="CG38" s="109"/>
      <c r="CH38" s="109"/>
      <c r="CI38" s="109"/>
      <c r="CJ38" s="109"/>
      <c r="CK38" s="109"/>
      <c r="CL38" s="108"/>
      <c r="CM38" s="109"/>
      <c r="CN38" s="109"/>
      <c r="CO38" s="109"/>
      <c r="CP38" s="109"/>
      <c r="CQ38" s="109"/>
      <c r="CR38" s="109"/>
      <c r="CS38" s="109"/>
      <c r="CT38" s="110"/>
      <c r="CU38" s="120"/>
      <c r="CV38" s="120"/>
      <c r="CW38" s="120"/>
      <c r="CX38" s="120"/>
      <c r="CY38" s="120"/>
      <c r="CZ38" s="120"/>
      <c r="DA38" s="120"/>
      <c r="DB38" s="120"/>
      <c r="DC38" s="120"/>
      <c r="DD38" s="33"/>
      <c r="DE38" s="33"/>
      <c r="DF38" s="33"/>
    </row>
    <row r="39" spans="1:112" ht="8.25" customHeight="1" x14ac:dyDescent="0.2">
      <c r="A39" s="33"/>
      <c r="B39" s="125"/>
      <c r="C39" s="126"/>
      <c r="D39" s="126"/>
      <c r="E39" s="126"/>
      <c r="F39" s="126"/>
      <c r="G39" s="126"/>
      <c r="H39" s="126"/>
      <c r="I39" s="126"/>
      <c r="J39" s="127"/>
      <c r="K39" s="133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8"/>
      <c r="AC39" s="139"/>
      <c r="AD39" s="140"/>
      <c r="AE39" s="200"/>
      <c r="AF39" s="201"/>
      <c r="AG39" s="201"/>
      <c r="AH39" s="201"/>
      <c r="AI39" s="201"/>
      <c r="AJ39" s="201"/>
      <c r="AK39" s="201"/>
      <c r="AL39" s="201"/>
      <c r="AM39" s="202"/>
      <c r="AN39" s="156"/>
      <c r="AO39" s="157"/>
      <c r="AP39" s="157"/>
      <c r="AQ39" s="157"/>
      <c r="AR39" s="157"/>
      <c r="AS39" s="200"/>
      <c r="AT39" s="201"/>
      <c r="AU39" s="201"/>
      <c r="AV39" s="201"/>
      <c r="AW39" s="201"/>
      <c r="AX39" s="201"/>
      <c r="AY39" s="201"/>
      <c r="AZ39" s="201"/>
      <c r="BA39" s="202"/>
      <c r="BB39" s="200"/>
      <c r="BC39" s="201"/>
      <c r="BD39" s="201"/>
      <c r="BE39" s="201"/>
      <c r="BF39" s="201"/>
      <c r="BG39" s="201"/>
      <c r="BH39" s="201"/>
      <c r="BI39" s="201"/>
      <c r="BJ39" s="202"/>
      <c r="BK39" s="209"/>
      <c r="BL39" s="210"/>
      <c r="BM39" s="210"/>
      <c r="BN39" s="210"/>
      <c r="BO39" s="210"/>
      <c r="BP39" s="210"/>
      <c r="BQ39" s="210"/>
      <c r="BR39" s="210"/>
      <c r="BS39" s="211"/>
      <c r="BT39" s="112"/>
      <c r="BU39" s="109"/>
      <c r="BV39" s="109"/>
      <c r="BW39" s="109"/>
      <c r="BX39" s="109"/>
      <c r="BY39" s="109"/>
      <c r="BZ39" s="109"/>
      <c r="CA39" s="109"/>
      <c r="CB39" s="109"/>
      <c r="CC39" s="108"/>
      <c r="CD39" s="109"/>
      <c r="CE39" s="109"/>
      <c r="CF39" s="109"/>
      <c r="CG39" s="109"/>
      <c r="CH39" s="109"/>
      <c r="CI39" s="109"/>
      <c r="CJ39" s="109"/>
      <c r="CK39" s="109"/>
      <c r="CL39" s="108"/>
      <c r="CM39" s="109"/>
      <c r="CN39" s="109"/>
      <c r="CO39" s="109"/>
      <c r="CP39" s="109"/>
      <c r="CQ39" s="109"/>
      <c r="CR39" s="109"/>
      <c r="CS39" s="109"/>
      <c r="CT39" s="110"/>
      <c r="CU39" s="186" t="s">
        <v>57</v>
      </c>
      <c r="CV39" s="187"/>
      <c r="CW39" s="188"/>
      <c r="CX39" s="106" t="s">
        <v>58</v>
      </c>
      <c r="CY39" s="106"/>
      <c r="CZ39" s="106"/>
      <c r="DA39" s="106"/>
      <c r="DB39" s="106"/>
      <c r="DC39" s="107"/>
      <c r="DD39" s="33"/>
      <c r="DE39" s="33"/>
      <c r="DF39" s="33"/>
    </row>
    <row r="40" spans="1:112" ht="8.25" customHeight="1" x14ac:dyDescent="0.2">
      <c r="A40" s="33"/>
      <c r="B40" s="125"/>
      <c r="C40" s="126"/>
      <c r="D40" s="126"/>
      <c r="E40" s="126"/>
      <c r="F40" s="126"/>
      <c r="G40" s="126"/>
      <c r="H40" s="126"/>
      <c r="I40" s="126"/>
      <c r="J40" s="127"/>
      <c r="K40" s="145" t="s">
        <v>59</v>
      </c>
      <c r="L40" s="145"/>
      <c r="M40" s="145"/>
      <c r="N40" s="145"/>
      <c r="O40" s="145"/>
      <c r="P40" s="145"/>
      <c r="Q40" s="145"/>
      <c r="R40" s="145"/>
      <c r="S40" s="145"/>
      <c r="T40" s="126"/>
      <c r="U40" s="126"/>
      <c r="V40" s="126"/>
      <c r="W40" s="126"/>
      <c r="X40" s="126"/>
      <c r="Y40" s="126"/>
      <c r="Z40" s="126"/>
      <c r="AA40" s="126"/>
      <c r="AB40" s="138"/>
      <c r="AC40" s="139"/>
      <c r="AD40" s="140"/>
      <c r="AE40" s="200"/>
      <c r="AF40" s="201"/>
      <c r="AG40" s="201"/>
      <c r="AH40" s="201"/>
      <c r="AI40" s="201"/>
      <c r="AJ40" s="201"/>
      <c r="AK40" s="201"/>
      <c r="AL40" s="201"/>
      <c r="AM40" s="202"/>
      <c r="AN40" s="156"/>
      <c r="AO40" s="157"/>
      <c r="AP40" s="157"/>
      <c r="AQ40" s="157"/>
      <c r="AR40" s="157"/>
      <c r="AS40" s="200"/>
      <c r="AT40" s="201"/>
      <c r="AU40" s="201"/>
      <c r="AV40" s="201"/>
      <c r="AW40" s="201"/>
      <c r="AX40" s="201"/>
      <c r="AY40" s="201"/>
      <c r="AZ40" s="201"/>
      <c r="BA40" s="202"/>
      <c r="BB40" s="200"/>
      <c r="BC40" s="201"/>
      <c r="BD40" s="201"/>
      <c r="BE40" s="201"/>
      <c r="BF40" s="201"/>
      <c r="BG40" s="201"/>
      <c r="BH40" s="201"/>
      <c r="BI40" s="201"/>
      <c r="BJ40" s="202"/>
      <c r="BK40" s="209"/>
      <c r="BL40" s="210"/>
      <c r="BM40" s="210"/>
      <c r="BN40" s="210"/>
      <c r="BO40" s="210"/>
      <c r="BP40" s="210"/>
      <c r="BQ40" s="210"/>
      <c r="BR40" s="210"/>
      <c r="BS40" s="211"/>
      <c r="BT40" s="112"/>
      <c r="BU40" s="109"/>
      <c r="BV40" s="109"/>
      <c r="BW40" s="109"/>
      <c r="BX40" s="109"/>
      <c r="BY40" s="109"/>
      <c r="BZ40" s="109"/>
      <c r="CA40" s="109"/>
      <c r="CB40" s="109"/>
      <c r="CC40" s="108"/>
      <c r="CD40" s="109"/>
      <c r="CE40" s="109"/>
      <c r="CF40" s="109"/>
      <c r="CG40" s="109"/>
      <c r="CH40" s="109"/>
      <c r="CI40" s="109"/>
      <c r="CJ40" s="109"/>
      <c r="CK40" s="109"/>
      <c r="CL40" s="108"/>
      <c r="CM40" s="109"/>
      <c r="CN40" s="109"/>
      <c r="CO40" s="109"/>
      <c r="CP40" s="109"/>
      <c r="CQ40" s="109"/>
      <c r="CR40" s="109"/>
      <c r="CS40" s="109"/>
      <c r="CT40" s="110"/>
      <c r="CU40" s="189"/>
      <c r="CV40" s="190"/>
      <c r="CW40" s="191"/>
      <c r="CX40" s="109"/>
      <c r="CY40" s="109"/>
      <c r="CZ40" s="109"/>
      <c r="DA40" s="109"/>
      <c r="DB40" s="109"/>
      <c r="DC40" s="110"/>
      <c r="DD40" s="33"/>
      <c r="DE40" s="33"/>
      <c r="DF40" s="33"/>
    </row>
    <row r="41" spans="1:112" ht="8.25" customHeight="1" x14ac:dyDescent="0.2">
      <c r="A41" s="33"/>
      <c r="B41" s="128"/>
      <c r="C41" s="129"/>
      <c r="D41" s="129"/>
      <c r="E41" s="129"/>
      <c r="F41" s="129"/>
      <c r="G41" s="129"/>
      <c r="H41" s="129"/>
      <c r="I41" s="129"/>
      <c r="J41" s="130"/>
      <c r="K41" s="147"/>
      <c r="L41" s="147"/>
      <c r="M41" s="147"/>
      <c r="N41" s="147"/>
      <c r="O41" s="147"/>
      <c r="P41" s="147"/>
      <c r="Q41" s="147"/>
      <c r="R41" s="147"/>
      <c r="S41" s="147"/>
      <c r="T41" s="129"/>
      <c r="U41" s="129"/>
      <c r="V41" s="129"/>
      <c r="W41" s="129"/>
      <c r="X41" s="129"/>
      <c r="Y41" s="129"/>
      <c r="Z41" s="129"/>
      <c r="AA41" s="129"/>
      <c r="AB41" s="141"/>
      <c r="AC41" s="142"/>
      <c r="AD41" s="143"/>
      <c r="AE41" s="203"/>
      <c r="AF41" s="204"/>
      <c r="AG41" s="204"/>
      <c r="AH41" s="204"/>
      <c r="AI41" s="204"/>
      <c r="AJ41" s="204"/>
      <c r="AK41" s="204"/>
      <c r="AL41" s="204"/>
      <c r="AM41" s="205"/>
      <c r="AN41" s="158"/>
      <c r="AO41" s="159"/>
      <c r="AP41" s="159"/>
      <c r="AQ41" s="159"/>
      <c r="AR41" s="159"/>
      <c r="AS41" s="203"/>
      <c r="AT41" s="204"/>
      <c r="AU41" s="204"/>
      <c r="AV41" s="204"/>
      <c r="AW41" s="204"/>
      <c r="AX41" s="204"/>
      <c r="AY41" s="204"/>
      <c r="AZ41" s="204"/>
      <c r="BA41" s="205"/>
      <c r="BB41" s="203"/>
      <c r="BC41" s="204"/>
      <c r="BD41" s="204"/>
      <c r="BE41" s="204"/>
      <c r="BF41" s="204"/>
      <c r="BG41" s="204"/>
      <c r="BH41" s="204"/>
      <c r="BI41" s="204"/>
      <c r="BJ41" s="205"/>
      <c r="BK41" s="212"/>
      <c r="BL41" s="213"/>
      <c r="BM41" s="213"/>
      <c r="BN41" s="213"/>
      <c r="BO41" s="213"/>
      <c r="BP41" s="213"/>
      <c r="BQ41" s="213"/>
      <c r="BR41" s="213"/>
      <c r="BS41" s="214"/>
      <c r="BT41" s="113"/>
      <c r="BU41" s="101"/>
      <c r="BV41" s="101"/>
      <c r="BW41" s="101"/>
      <c r="BX41" s="101"/>
      <c r="BY41" s="101"/>
      <c r="BZ41" s="101"/>
      <c r="CA41" s="101"/>
      <c r="CB41" s="104"/>
      <c r="CC41" s="101"/>
      <c r="CD41" s="101"/>
      <c r="CE41" s="101"/>
      <c r="CF41" s="101"/>
      <c r="CG41" s="101"/>
      <c r="CH41" s="101"/>
      <c r="CI41" s="101"/>
      <c r="CJ41" s="101"/>
      <c r="CK41" s="104"/>
      <c r="CL41" s="101"/>
      <c r="CM41" s="101"/>
      <c r="CN41" s="101"/>
      <c r="CO41" s="101"/>
      <c r="CP41" s="101"/>
      <c r="CQ41" s="101"/>
      <c r="CR41" s="101"/>
      <c r="CS41" s="101"/>
      <c r="CT41" s="101"/>
      <c r="CU41" s="192"/>
      <c r="CV41" s="193"/>
      <c r="CW41" s="194"/>
      <c r="CX41" s="195"/>
      <c r="CY41" s="195"/>
      <c r="CZ41" s="195"/>
      <c r="DA41" s="195"/>
      <c r="DB41" s="195"/>
      <c r="DC41" s="196"/>
      <c r="DD41" s="33"/>
      <c r="DE41" s="33"/>
      <c r="DF41" s="33"/>
    </row>
    <row r="42" spans="1:112" ht="8.25" customHeight="1" x14ac:dyDescent="0.2">
      <c r="A42" s="33"/>
      <c r="B42" s="122"/>
      <c r="C42" s="123"/>
      <c r="D42" s="123"/>
      <c r="E42" s="123"/>
      <c r="F42" s="123"/>
      <c r="G42" s="123"/>
      <c r="H42" s="123"/>
      <c r="I42" s="123"/>
      <c r="J42" s="124"/>
      <c r="K42" s="131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5">
        <v>10</v>
      </c>
      <c r="AC42" s="136"/>
      <c r="AD42" s="137"/>
      <c r="AE42" s="197"/>
      <c r="AF42" s="198"/>
      <c r="AG42" s="198"/>
      <c r="AH42" s="198"/>
      <c r="AI42" s="198"/>
      <c r="AJ42" s="198"/>
      <c r="AK42" s="198"/>
      <c r="AL42" s="198"/>
      <c r="AM42" s="199"/>
      <c r="AN42" s="154"/>
      <c r="AO42" s="155"/>
      <c r="AP42" s="155"/>
      <c r="AQ42" s="155"/>
      <c r="AR42" s="155"/>
      <c r="AS42" s="197"/>
      <c r="AT42" s="198"/>
      <c r="AU42" s="198"/>
      <c r="AV42" s="198"/>
      <c r="AW42" s="198"/>
      <c r="AX42" s="198"/>
      <c r="AY42" s="198"/>
      <c r="AZ42" s="198"/>
      <c r="BA42" s="199"/>
      <c r="BB42" s="197"/>
      <c r="BC42" s="198"/>
      <c r="BD42" s="198"/>
      <c r="BE42" s="198"/>
      <c r="BF42" s="198"/>
      <c r="BG42" s="198"/>
      <c r="BH42" s="198"/>
      <c r="BI42" s="198"/>
      <c r="BJ42" s="199"/>
      <c r="BK42" s="206" t="str">
        <f>IF(OR(AE42&gt;0,AS42&gt;0,BB42&gt;0),(AE42+AS42)*AN42-BB42,"")</f>
        <v/>
      </c>
      <c r="BL42" s="207"/>
      <c r="BM42" s="207"/>
      <c r="BN42" s="207"/>
      <c r="BO42" s="207"/>
      <c r="BP42" s="207"/>
      <c r="BQ42" s="207"/>
      <c r="BR42" s="207"/>
      <c r="BS42" s="208"/>
      <c r="BT42" s="111"/>
      <c r="BU42" s="106"/>
      <c r="BV42" s="106"/>
      <c r="BW42" s="106"/>
      <c r="BX42" s="106"/>
      <c r="BY42" s="106"/>
      <c r="BZ42" s="106"/>
      <c r="CA42" s="106"/>
      <c r="CB42" s="106"/>
      <c r="CC42" s="105"/>
      <c r="CD42" s="106"/>
      <c r="CE42" s="106"/>
      <c r="CF42" s="106"/>
      <c r="CG42" s="106"/>
      <c r="CH42" s="106"/>
      <c r="CI42" s="106"/>
      <c r="CJ42" s="106"/>
      <c r="CK42" s="106"/>
      <c r="CL42" s="105"/>
      <c r="CM42" s="106"/>
      <c r="CN42" s="106"/>
      <c r="CO42" s="106"/>
      <c r="CP42" s="106"/>
      <c r="CQ42" s="106"/>
      <c r="CR42" s="106"/>
      <c r="CS42" s="106"/>
      <c r="CT42" s="107"/>
      <c r="CU42" s="114"/>
      <c r="CV42" s="115"/>
      <c r="CW42" s="115"/>
      <c r="CX42" s="115"/>
      <c r="CY42" s="115"/>
      <c r="CZ42" s="115"/>
      <c r="DA42" s="115"/>
      <c r="DB42" s="115"/>
      <c r="DC42" s="116"/>
      <c r="DD42" s="33"/>
      <c r="DE42" s="33"/>
      <c r="DF42" s="33"/>
    </row>
    <row r="43" spans="1:112" ht="8.25" customHeight="1" x14ac:dyDescent="0.2">
      <c r="A43" s="33"/>
      <c r="B43" s="125"/>
      <c r="C43" s="126"/>
      <c r="D43" s="126"/>
      <c r="E43" s="126"/>
      <c r="F43" s="126"/>
      <c r="G43" s="126"/>
      <c r="H43" s="126"/>
      <c r="I43" s="126"/>
      <c r="J43" s="127"/>
      <c r="K43" s="133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8"/>
      <c r="AC43" s="139"/>
      <c r="AD43" s="140"/>
      <c r="AE43" s="200"/>
      <c r="AF43" s="201"/>
      <c r="AG43" s="201"/>
      <c r="AH43" s="201"/>
      <c r="AI43" s="201"/>
      <c r="AJ43" s="201"/>
      <c r="AK43" s="201"/>
      <c r="AL43" s="201"/>
      <c r="AM43" s="202"/>
      <c r="AN43" s="156"/>
      <c r="AO43" s="157"/>
      <c r="AP43" s="157"/>
      <c r="AQ43" s="157"/>
      <c r="AR43" s="157"/>
      <c r="AS43" s="200"/>
      <c r="AT43" s="201"/>
      <c r="AU43" s="201"/>
      <c r="AV43" s="201"/>
      <c r="AW43" s="201"/>
      <c r="AX43" s="201"/>
      <c r="AY43" s="201"/>
      <c r="AZ43" s="201"/>
      <c r="BA43" s="202"/>
      <c r="BB43" s="200"/>
      <c r="BC43" s="201"/>
      <c r="BD43" s="201"/>
      <c r="BE43" s="201"/>
      <c r="BF43" s="201"/>
      <c r="BG43" s="201"/>
      <c r="BH43" s="201"/>
      <c r="BI43" s="201"/>
      <c r="BJ43" s="202"/>
      <c r="BK43" s="209"/>
      <c r="BL43" s="210"/>
      <c r="BM43" s="210"/>
      <c r="BN43" s="210"/>
      <c r="BO43" s="210"/>
      <c r="BP43" s="210"/>
      <c r="BQ43" s="210"/>
      <c r="BR43" s="210"/>
      <c r="BS43" s="211"/>
      <c r="BT43" s="112"/>
      <c r="BU43" s="109"/>
      <c r="BV43" s="109"/>
      <c r="BW43" s="109"/>
      <c r="BX43" s="109"/>
      <c r="BY43" s="109"/>
      <c r="BZ43" s="109"/>
      <c r="CA43" s="109"/>
      <c r="CB43" s="109"/>
      <c r="CC43" s="108"/>
      <c r="CD43" s="109"/>
      <c r="CE43" s="109"/>
      <c r="CF43" s="109"/>
      <c r="CG43" s="109"/>
      <c r="CH43" s="109"/>
      <c r="CI43" s="109"/>
      <c r="CJ43" s="109"/>
      <c r="CK43" s="109"/>
      <c r="CL43" s="108"/>
      <c r="CM43" s="109"/>
      <c r="CN43" s="109"/>
      <c r="CO43" s="109"/>
      <c r="CP43" s="109"/>
      <c r="CQ43" s="109"/>
      <c r="CR43" s="109"/>
      <c r="CS43" s="109"/>
      <c r="CT43" s="110"/>
      <c r="CU43" s="117"/>
      <c r="CV43" s="118"/>
      <c r="CW43" s="118"/>
      <c r="CX43" s="118"/>
      <c r="CY43" s="118"/>
      <c r="CZ43" s="118"/>
      <c r="DA43" s="118"/>
      <c r="DB43" s="118"/>
      <c r="DC43" s="119"/>
      <c r="DD43" s="33"/>
      <c r="DE43" s="33"/>
      <c r="DF43" s="33"/>
    </row>
    <row r="44" spans="1:112" ht="8.25" customHeight="1" x14ac:dyDescent="0.2">
      <c r="A44" s="33"/>
      <c r="B44" s="125"/>
      <c r="C44" s="126"/>
      <c r="D44" s="126"/>
      <c r="E44" s="126"/>
      <c r="F44" s="126"/>
      <c r="G44" s="126"/>
      <c r="H44" s="126"/>
      <c r="I44" s="126"/>
      <c r="J44" s="127"/>
      <c r="K44" s="133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8"/>
      <c r="AC44" s="139"/>
      <c r="AD44" s="140"/>
      <c r="AE44" s="200"/>
      <c r="AF44" s="201"/>
      <c r="AG44" s="201"/>
      <c r="AH44" s="201"/>
      <c r="AI44" s="201"/>
      <c r="AJ44" s="201"/>
      <c r="AK44" s="201"/>
      <c r="AL44" s="201"/>
      <c r="AM44" s="202"/>
      <c r="AN44" s="156"/>
      <c r="AO44" s="157"/>
      <c r="AP44" s="157"/>
      <c r="AQ44" s="157"/>
      <c r="AR44" s="157"/>
      <c r="AS44" s="200"/>
      <c r="AT44" s="201"/>
      <c r="AU44" s="201"/>
      <c r="AV44" s="201"/>
      <c r="AW44" s="201"/>
      <c r="AX44" s="201"/>
      <c r="AY44" s="201"/>
      <c r="AZ44" s="201"/>
      <c r="BA44" s="202"/>
      <c r="BB44" s="200"/>
      <c r="BC44" s="201"/>
      <c r="BD44" s="201"/>
      <c r="BE44" s="201"/>
      <c r="BF44" s="201"/>
      <c r="BG44" s="201"/>
      <c r="BH44" s="201"/>
      <c r="BI44" s="201"/>
      <c r="BJ44" s="202"/>
      <c r="BK44" s="209"/>
      <c r="BL44" s="210"/>
      <c r="BM44" s="210"/>
      <c r="BN44" s="210"/>
      <c r="BO44" s="210"/>
      <c r="BP44" s="210"/>
      <c r="BQ44" s="210"/>
      <c r="BR44" s="210"/>
      <c r="BS44" s="211"/>
      <c r="BT44" s="112"/>
      <c r="BU44" s="109"/>
      <c r="BV44" s="109"/>
      <c r="BW44" s="109"/>
      <c r="BX44" s="109"/>
      <c r="BY44" s="109"/>
      <c r="BZ44" s="109"/>
      <c r="CA44" s="109"/>
      <c r="CB44" s="109"/>
      <c r="CC44" s="108"/>
      <c r="CD44" s="109"/>
      <c r="CE44" s="109"/>
      <c r="CF44" s="109"/>
      <c r="CG44" s="109"/>
      <c r="CH44" s="109"/>
      <c r="CI44" s="109"/>
      <c r="CJ44" s="109"/>
      <c r="CK44" s="109"/>
      <c r="CL44" s="108"/>
      <c r="CM44" s="109"/>
      <c r="CN44" s="109"/>
      <c r="CO44" s="109"/>
      <c r="CP44" s="109"/>
      <c r="CQ44" s="109"/>
      <c r="CR44" s="109"/>
      <c r="CS44" s="109"/>
      <c r="CT44" s="110"/>
      <c r="CU44" s="120"/>
      <c r="CV44" s="120"/>
      <c r="CW44" s="120"/>
      <c r="CX44" s="120"/>
      <c r="CY44" s="120"/>
      <c r="CZ44" s="120"/>
      <c r="DA44" s="120"/>
      <c r="DB44" s="120"/>
      <c r="DC44" s="120"/>
      <c r="DD44" s="33"/>
      <c r="DE44" s="33"/>
      <c r="DF44" s="33"/>
    </row>
    <row r="45" spans="1:112" ht="8.25" customHeight="1" x14ac:dyDescent="0.2">
      <c r="A45" s="33"/>
      <c r="B45" s="125"/>
      <c r="C45" s="126"/>
      <c r="D45" s="126"/>
      <c r="E45" s="126"/>
      <c r="F45" s="126"/>
      <c r="G45" s="126"/>
      <c r="H45" s="126"/>
      <c r="I45" s="126"/>
      <c r="J45" s="127"/>
      <c r="K45" s="133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8"/>
      <c r="AC45" s="139"/>
      <c r="AD45" s="140"/>
      <c r="AE45" s="200"/>
      <c r="AF45" s="201"/>
      <c r="AG45" s="201"/>
      <c r="AH45" s="201"/>
      <c r="AI45" s="201"/>
      <c r="AJ45" s="201"/>
      <c r="AK45" s="201"/>
      <c r="AL45" s="201"/>
      <c r="AM45" s="202"/>
      <c r="AN45" s="156"/>
      <c r="AO45" s="157"/>
      <c r="AP45" s="157"/>
      <c r="AQ45" s="157"/>
      <c r="AR45" s="157"/>
      <c r="AS45" s="200"/>
      <c r="AT45" s="201"/>
      <c r="AU45" s="201"/>
      <c r="AV45" s="201"/>
      <c r="AW45" s="201"/>
      <c r="AX45" s="201"/>
      <c r="AY45" s="201"/>
      <c r="AZ45" s="201"/>
      <c r="BA45" s="202"/>
      <c r="BB45" s="200"/>
      <c r="BC45" s="201"/>
      <c r="BD45" s="201"/>
      <c r="BE45" s="201"/>
      <c r="BF45" s="201"/>
      <c r="BG45" s="201"/>
      <c r="BH45" s="201"/>
      <c r="BI45" s="201"/>
      <c r="BJ45" s="202"/>
      <c r="BK45" s="209"/>
      <c r="BL45" s="210"/>
      <c r="BM45" s="210"/>
      <c r="BN45" s="210"/>
      <c r="BO45" s="210"/>
      <c r="BP45" s="210"/>
      <c r="BQ45" s="210"/>
      <c r="BR45" s="210"/>
      <c r="BS45" s="211"/>
      <c r="BT45" s="112"/>
      <c r="BU45" s="109"/>
      <c r="BV45" s="109"/>
      <c r="BW45" s="109"/>
      <c r="BX45" s="109"/>
      <c r="BY45" s="109"/>
      <c r="BZ45" s="109"/>
      <c r="CA45" s="109"/>
      <c r="CB45" s="109"/>
      <c r="CC45" s="108"/>
      <c r="CD45" s="109"/>
      <c r="CE45" s="109"/>
      <c r="CF45" s="109"/>
      <c r="CG45" s="109"/>
      <c r="CH45" s="109"/>
      <c r="CI45" s="109"/>
      <c r="CJ45" s="109"/>
      <c r="CK45" s="109"/>
      <c r="CL45" s="108"/>
      <c r="CM45" s="109"/>
      <c r="CN45" s="109"/>
      <c r="CO45" s="109"/>
      <c r="CP45" s="109"/>
      <c r="CQ45" s="109"/>
      <c r="CR45" s="109"/>
      <c r="CS45" s="109"/>
      <c r="CT45" s="110"/>
      <c r="CU45" s="186" t="s">
        <v>57</v>
      </c>
      <c r="CV45" s="187"/>
      <c r="CW45" s="188"/>
      <c r="CX45" s="106" t="s">
        <v>58</v>
      </c>
      <c r="CY45" s="106"/>
      <c r="CZ45" s="106"/>
      <c r="DA45" s="106"/>
      <c r="DB45" s="106"/>
      <c r="DC45" s="107"/>
      <c r="DD45" s="33"/>
      <c r="DE45" s="33"/>
      <c r="DF45" s="33"/>
    </row>
    <row r="46" spans="1:112" ht="8.25" customHeight="1" x14ac:dyDescent="0.2">
      <c r="A46" s="33"/>
      <c r="B46" s="125"/>
      <c r="C46" s="126"/>
      <c r="D46" s="126"/>
      <c r="E46" s="126"/>
      <c r="F46" s="126"/>
      <c r="G46" s="126"/>
      <c r="H46" s="126"/>
      <c r="I46" s="126"/>
      <c r="J46" s="127"/>
      <c r="K46" s="145" t="s">
        <v>59</v>
      </c>
      <c r="L46" s="145"/>
      <c r="M46" s="145"/>
      <c r="N46" s="145"/>
      <c r="O46" s="145"/>
      <c r="P46" s="145"/>
      <c r="Q46" s="145"/>
      <c r="R46" s="145"/>
      <c r="S46" s="145"/>
      <c r="T46" s="126"/>
      <c r="U46" s="126"/>
      <c r="V46" s="126"/>
      <c r="W46" s="126"/>
      <c r="X46" s="126"/>
      <c r="Y46" s="126"/>
      <c r="Z46" s="126"/>
      <c r="AA46" s="126"/>
      <c r="AB46" s="138"/>
      <c r="AC46" s="139"/>
      <c r="AD46" s="140"/>
      <c r="AE46" s="200"/>
      <c r="AF46" s="201"/>
      <c r="AG46" s="201"/>
      <c r="AH46" s="201"/>
      <c r="AI46" s="201"/>
      <c r="AJ46" s="201"/>
      <c r="AK46" s="201"/>
      <c r="AL46" s="201"/>
      <c r="AM46" s="202"/>
      <c r="AN46" s="156"/>
      <c r="AO46" s="157"/>
      <c r="AP46" s="157"/>
      <c r="AQ46" s="157"/>
      <c r="AR46" s="157"/>
      <c r="AS46" s="200"/>
      <c r="AT46" s="201"/>
      <c r="AU46" s="201"/>
      <c r="AV46" s="201"/>
      <c r="AW46" s="201"/>
      <c r="AX46" s="201"/>
      <c r="AY46" s="201"/>
      <c r="AZ46" s="201"/>
      <c r="BA46" s="202"/>
      <c r="BB46" s="200"/>
      <c r="BC46" s="201"/>
      <c r="BD46" s="201"/>
      <c r="BE46" s="201"/>
      <c r="BF46" s="201"/>
      <c r="BG46" s="201"/>
      <c r="BH46" s="201"/>
      <c r="BI46" s="201"/>
      <c r="BJ46" s="202"/>
      <c r="BK46" s="209"/>
      <c r="BL46" s="210"/>
      <c r="BM46" s="210"/>
      <c r="BN46" s="210"/>
      <c r="BO46" s="210"/>
      <c r="BP46" s="210"/>
      <c r="BQ46" s="210"/>
      <c r="BR46" s="210"/>
      <c r="BS46" s="211"/>
      <c r="BT46" s="112"/>
      <c r="BU46" s="109"/>
      <c r="BV46" s="109"/>
      <c r="BW46" s="109"/>
      <c r="BX46" s="109"/>
      <c r="BY46" s="109"/>
      <c r="BZ46" s="109"/>
      <c r="CA46" s="109"/>
      <c r="CB46" s="109"/>
      <c r="CC46" s="108"/>
      <c r="CD46" s="109"/>
      <c r="CE46" s="109"/>
      <c r="CF46" s="109"/>
      <c r="CG46" s="109"/>
      <c r="CH46" s="109"/>
      <c r="CI46" s="109"/>
      <c r="CJ46" s="109"/>
      <c r="CK46" s="109"/>
      <c r="CL46" s="108"/>
      <c r="CM46" s="109"/>
      <c r="CN46" s="109"/>
      <c r="CO46" s="109"/>
      <c r="CP46" s="109"/>
      <c r="CQ46" s="109"/>
      <c r="CR46" s="109"/>
      <c r="CS46" s="109"/>
      <c r="CT46" s="110"/>
      <c r="CU46" s="189"/>
      <c r="CV46" s="190"/>
      <c r="CW46" s="191"/>
      <c r="CX46" s="109"/>
      <c r="CY46" s="109"/>
      <c r="CZ46" s="109"/>
      <c r="DA46" s="109"/>
      <c r="DB46" s="109"/>
      <c r="DC46" s="110"/>
      <c r="DD46" s="33"/>
      <c r="DE46" s="33"/>
      <c r="DF46" s="33"/>
    </row>
    <row r="47" spans="1:112" ht="8.25" customHeight="1" x14ac:dyDescent="0.2">
      <c r="A47" s="33"/>
      <c r="B47" s="128"/>
      <c r="C47" s="129"/>
      <c r="D47" s="129"/>
      <c r="E47" s="129"/>
      <c r="F47" s="129"/>
      <c r="G47" s="129"/>
      <c r="H47" s="129"/>
      <c r="I47" s="129"/>
      <c r="J47" s="130"/>
      <c r="K47" s="147"/>
      <c r="L47" s="147"/>
      <c r="M47" s="147"/>
      <c r="N47" s="147"/>
      <c r="O47" s="147"/>
      <c r="P47" s="147"/>
      <c r="Q47" s="147"/>
      <c r="R47" s="147"/>
      <c r="S47" s="147"/>
      <c r="T47" s="129"/>
      <c r="U47" s="129"/>
      <c r="V47" s="129"/>
      <c r="W47" s="129"/>
      <c r="X47" s="129"/>
      <c r="Y47" s="129"/>
      <c r="Z47" s="129"/>
      <c r="AA47" s="129"/>
      <c r="AB47" s="141"/>
      <c r="AC47" s="142"/>
      <c r="AD47" s="143"/>
      <c r="AE47" s="203"/>
      <c r="AF47" s="204"/>
      <c r="AG47" s="204"/>
      <c r="AH47" s="204"/>
      <c r="AI47" s="204"/>
      <c r="AJ47" s="204"/>
      <c r="AK47" s="204"/>
      <c r="AL47" s="204"/>
      <c r="AM47" s="205"/>
      <c r="AN47" s="158"/>
      <c r="AO47" s="159"/>
      <c r="AP47" s="159"/>
      <c r="AQ47" s="159"/>
      <c r="AR47" s="159"/>
      <c r="AS47" s="203"/>
      <c r="AT47" s="204"/>
      <c r="AU47" s="204"/>
      <c r="AV47" s="204"/>
      <c r="AW47" s="204"/>
      <c r="AX47" s="204"/>
      <c r="AY47" s="204"/>
      <c r="AZ47" s="204"/>
      <c r="BA47" s="205"/>
      <c r="BB47" s="203"/>
      <c r="BC47" s="204"/>
      <c r="BD47" s="204"/>
      <c r="BE47" s="204"/>
      <c r="BF47" s="204"/>
      <c r="BG47" s="204"/>
      <c r="BH47" s="204"/>
      <c r="BI47" s="204"/>
      <c r="BJ47" s="205"/>
      <c r="BK47" s="212"/>
      <c r="BL47" s="213"/>
      <c r="BM47" s="213"/>
      <c r="BN47" s="213"/>
      <c r="BO47" s="213"/>
      <c r="BP47" s="213"/>
      <c r="BQ47" s="213"/>
      <c r="BR47" s="213"/>
      <c r="BS47" s="214"/>
      <c r="BT47" s="113"/>
      <c r="BU47" s="101"/>
      <c r="BV47" s="101"/>
      <c r="BW47" s="101"/>
      <c r="BX47" s="101"/>
      <c r="BY47" s="101"/>
      <c r="BZ47" s="101"/>
      <c r="CA47" s="101"/>
      <c r="CB47" s="104"/>
      <c r="CC47" s="101"/>
      <c r="CD47" s="101"/>
      <c r="CE47" s="101"/>
      <c r="CF47" s="101"/>
      <c r="CG47" s="101"/>
      <c r="CH47" s="101"/>
      <c r="CI47" s="101"/>
      <c r="CJ47" s="101"/>
      <c r="CK47" s="104"/>
      <c r="CL47" s="101"/>
      <c r="CM47" s="101"/>
      <c r="CN47" s="101"/>
      <c r="CO47" s="101"/>
      <c r="CP47" s="101"/>
      <c r="CQ47" s="101"/>
      <c r="CR47" s="101"/>
      <c r="CS47" s="101"/>
      <c r="CT47" s="101"/>
      <c r="CU47" s="192"/>
      <c r="CV47" s="193"/>
      <c r="CW47" s="194"/>
      <c r="CX47" s="195"/>
      <c r="CY47" s="195"/>
      <c r="CZ47" s="195"/>
      <c r="DA47" s="195"/>
      <c r="DB47" s="195"/>
      <c r="DC47" s="196"/>
      <c r="DD47" s="33"/>
      <c r="DE47" s="33"/>
      <c r="DF47" s="33"/>
    </row>
    <row r="48" spans="1:112" ht="8.25" customHeight="1" x14ac:dyDescent="0.2">
      <c r="A48" s="33"/>
      <c r="B48" s="122"/>
      <c r="C48" s="123"/>
      <c r="D48" s="123"/>
      <c r="E48" s="123"/>
      <c r="F48" s="123"/>
      <c r="G48" s="123"/>
      <c r="H48" s="123"/>
      <c r="I48" s="123"/>
      <c r="J48" s="124"/>
      <c r="K48" s="131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5">
        <v>10</v>
      </c>
      <c r="AC48" s="136"/>
      <c r="AD48" s="137"/>
      <c r="AE48" s="197"/>
      <c r="AF48" s="198"/>
      <c r="AG48" s="198"/>
      <c r="AH48" s="198"/>
      <c r="AI48" s="198"/>
      <c r="AJ48" s="198"/>
      <c r="AK48" s="198"/>
      <c r="AL48" s="198"/>
      <c r="AM48" s="199"/>
      <c r="AN48" s="154"/>
      <c r="AO48" s="155"/>
      <c r="AP48" s="155"/>
      <c r="AQ48" s="155"/>
      <c r="AR48" s="155"/>
      <c r="AS48" s="197"/>
      <c r="AT48" s="198"/>
      <c r="AU48" s="198"/>
      <c r="AV48" s="198"/>
      <c r="AW48" s="198"/>
      <c r="AX48" s="198"/>
      <c r="AY48" s="198"/>
      <c r="AZ48" s="198"/>
      <c r="BA48" s="199"/>
      <c r="BB48" s="197"/>
      <c r="BC48" s="198"/>
      <c r="BD48" s="198"/>
      <c r="BE48" s="198"/>
      <c r="BF48" s="198"/>
      <c r="BG48" s="198"/>
      <c r="BH48" s="198"/>
      <c r="BI48" s="198"/>
      <c r="BJ48" s="199"/>
      <c r="BK48" s="206" t="str">
        <f>IF(OR(AE48&gt;0,AS48&gt;0,BB48&gt;0),(AE48+AS48)*AN48-BB48,"")</f>
        <v/>
      </c>
      <c r="BL48" s="207"/>
      <c r="BM48" s="207"/>
      <c r="BN48" s="207"/>
      <c r="BO48" s="207"/>
      <c r="BP48" s="207"/>
      <c r="BQ48" s="207"/>
      <c r="BR48" s="207"/>
      <c r="BS48" s="208"/>
      <c r="BT48" s="111"/>
      <c r="BU48" s="106"/>
      <c r="BV48" s="106"/>
      <c r="BW48" s="106"/>
      <c r="BX48" s="106"/>
      <c r="BY48" s="106"/>
      <c r="BZ48" s="106"/>
      <c r="CA48" s="106"/>
      <c r="CB48" s="106"/>
      <c r="CC48" s="105"/>
      <c r="CD48" s="106"/>
      <c r="CE48" s="106"/>
      <c r="CF48" s="106"/>
      <c r="CG48" s="106"/>
      <c r="CH48" s="106"/>
      <c r="CI48" s="106"/>
      <c r="CJ48" s="106"/>
      <c r="CK48" s="106"/>
      <c r="CL48" s="105"/>
      <c r="CM48" s="106"/>
      <c r="CN48" s="106"/>
      <c r="CO48" s="106"/>
      <c r="CP48" s="106"/>
      <c r="CQ48" s="106"/>
      <c r="CR48" s="106"/>
      <c r="CS48" s="106"/>
      <c r="CT48" s="107"/>
      <c r="CU48" s="114"/>
      <c r="CV48" s="115"/>
      <c r="CW48" s="115"/>
      <c r="CX48" s="115"/>
      <c r="CY48" s="115"/>
      <c r="CZ48" s="115"/>
      <c r="DA48" s="115"/>
      <c r="DB48" s="115"/>
      <c r="DC48" s="116"/>
      <c r="DD48" s="33"/>
      <c r="DE48" s="33"/>
      <c r="DF48" s="33"/>
    </row>
    <row r="49" spans="1:111" ht="8.25" customHeight="1" x14ac:dyDescent="0.2">
      <c r="A49" s="33"/>
      <c r="B49" s="125"/>
      <c r="C49" s="126"/>
      <c r="D49" s="126"/>
      <c r="E49" s="126"/>
      <c r="F49" s="126"/>
      <c r="G49" s="126"/>
      <c r="H49" s="126"/>
      <c r="I49" s="126"/>
      <c r="J49" s="127"/>
      <c r="K49" s="133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8"/>
      <c r="AC49" s="139"/>
      <c r="AD49" s="140"/>
      <c r="AE49" s="200"/>
      <c r="AF49" s="201"/>
      <c r="AG49" s="201"/>
      <c r="AH49" s="201"/>
      <c r="AI49" s="201"/>
      <c r="AJ49" s="201"/>
      <c r="AK49" s="201"/>
      <c r="AL49" s="201"/>
      <c r="AM49" s="202"/>
      <c r="AN49" s="156"/>
      <c r="AO49" s="157"/>
      <c r="AP49" s="157"/>
      <c r="AQ49" s="157"/>
      <c r="AR49" s="157"/>
      <c r="AS49" s="200"/>
      <c r="AT49" s="201"/>
      <c r="AU49" s="201"/>
      <c r="AV49" s="201"/>
      <c r="AW49" s="201"/>
      <c r="AX49" s="201"/>
      <c r="AY49" s="201"/>
      <c r="AZ49" s="201"/>
      <c r="BA49" s="202"/>
      <c r="BB49" s="200"/>
      <c r="BC49" s="201"/>
      <c r="BD49" s="201"/>
      <c r="BE49" s="201"/>
      <c r="BF49" s="201"/>
      <c r="BG49" s="201"/>
      <c r="BH49" s="201"/>
      <c r="BI49" s="201"/>
      <c r="BJ49" s="202"/>
      <c r="BK49" s="209"/>
      <c r="BL49" s="210"/>
      <c r="BM49" s="210"/>
      <c r="BN49" s="210"/>
      <c r="BO49" s="210"/>
      <c r="BP49" s="210"/>
      <c r="BQ49" s="210"/>
      <c r="BR49" s="210"/>
      <c r="BS49" s="211"/>
      <c r="BT49" s="112"/>
      <c r="BU49" s="109"/>
      <c r="BV49" s="109"/>
      <c r="BW49" s="109"/>
      <c r="BX49" s="109"/>
      <c r="BY49" s="109"/>
      <c r="BZ49" s="109"/>
      <c r="CA49" s="109"/>
      <c r="CB49" s="109"/>
      <c r="CC49" s="108"/>
      <c r="CD49" s="109"/>
      <c r="CE49" s="109"/>
      <c r="CF49" s="109"/>
      <c r="CG49" s="109"/>
      <c r="CH49" s="109"/>
      <c r="CI49" s="109"/>
      <c r="CJ49" s="109"/>
      <c r="CK49" s="109"/>
      <c r="CL49" s="108"/>
      <c r="CM49" s="109"/>
      <c r="CN49" s="109"/>
      <c r="CO49" s="109"/>
      <c r="CP49" s="109"/>
      <c r="CQ49" s="109"/>
      <c r="CR49" s="109"/>
      <c r="CS49" s="109"/>
      <c r="CT49" s="110"/>
      <c r="CU49" s="117"/>
      <c r="CV49" s="118"/>
      <c r="CW49" s="118"/>
      <c r="CX49" s="118"/>
      <c r="CY49" s="118"/>
      <c r="CZ49" s="118"/>
      <c r="DA49" s="118"/>
      <c r="DB49" s="118"/>
      <c r="DC49" s="119"/>
      <c r="DD49" s="33"/>
      <c r="DE49" s="33"/>
      <c r="DF49" s="33"/>
    </row>
    <row r="50" spans="1:111" ht="8.25" customHeight="1" x14ac:dyDescent="0.2">
      <c r="A50" s="33"/>
      <c r="B50" s="125"/>
      <c r="C50" s="126"/>
      <c r="D50" s="126"/>
      <c r="E50" s="126"/>
      <c r="F50" s="126"/>
      <c r="G50" s="126"/>
      <c r="H50" s="126"/>
      <c r="I50" s="126"/>
      <c r="J50" s="127"/>
      <c r="K50" s="133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8"/>
      <c r="AC50" s="139"/>
      <c r="AD50" s="140"/>
      <c r="AE50" s="200"/>
      <c r="AF50" s="201"/>
      <c r="AG50" s="201"/>
      <c r="AH50" s="201"/>
      <c r="AI50" s="201"/>
      <c r="AJ50" s="201"/>
      <c r="AK50" s="201"/>
      <c r="AL50" s="201"/>
      <c r="AM50" s="202"/>
      <c r="AN50" s="156"/>
      <c r="AO50" s="157"/>
      <c r="AP50" s="157"/>
      <c r="AQ50" s="157"/>
      <c r="AR50" s="157"/>
      <c r="AS50" s="200"/>
      <c r="AT50" s="201"/>
      <c r="AU50" s="201"/>
      <c r="AV50" s="201"/>
      <c r="AW50" s="201"/>
      <c r="AX50" s="201"/>
      <c r="AY50" s="201"/>
      <c r="AZ50" s="201"/>
      <c r="BA50" s="202"/>
      <c r="BB50" s="200"/>
      <c r="BC50" s="201"/>
      <c r="BD50" s="201"/>
      <c r="BE50" s="201"/>
      <c r="BF50" s="201"/>
      <c r="BG50" s="201"/>
      <c r="BH50" s="201"/>
      <c r="BI50" s="201"/>
      <c r="BJ50" s="202"/>
      <c r="BK50" s="209"/>
      <c r="BL50" s="210"/>
      <c r="BM50" s="210"/>
      <c r="BN50" s="210"/>
      <c r="BO50" s="210"/>
      <c r="BP50" s="210"/>
      <c r="BQ50" s="210"/>
      <c r="BR50" s="210"/>
      <c r="BS50" s="211"/>
      <c r="BT50" s="112"/>
      <c r="BU50" s="109"/>
      <c r="BV50" s="109"/>
      <c r="BW50" s="109"/>
      <c r="BX50" s="109"/>
      <c r="BY50" s="109"/>
      <c r="BZ50" s="109"/>
      <c r="CA50" s="109"/>
      <c r="CB50" s="109"/>
      <c r="CC50" s="108"/>
      <c r="CD50" s="109"/>
      <c r="CE50" s="109"/>
      <c r="CF50" s="109"/>
      <c r="CG50" s="109"/>
      <c r="CH50" s="109"/>
      <c r="CI50" s="109"/>
      <c r="CJ50" s="109"/>
      <c r="CK50" s="109"/>
      <c r="CL50" s="108"/>
      <c r="CM50" s="109"/>
      <c r="CN50" s="109"/>
      <c r="CO50" s="109"/>
      <c r="CP50" s="109"/>
      <c r="CQ50" s="109"/>
      <c r="CR50" s="109"/>
      <c r="CS50" s="109"/>
      <c r="CT50" s="110"/>
      <c r="CU50" s="120"/>
      <c r="CV50" s="120"/>
      <c r="CW50" s="120"/>
      <c r="CX50" s="120"/>
      <c r="CY50" s="120"/>
      <c r="CZ50" s="120"/>
      <c r="DA50" s="120"/>
      <c r="DB50" s="120"/>
      <c r="DC50" s="120"/>
      <c r="DD50" s="33"/>
      <c r="DE50" s="33"/>
      <c r="DF50" s="33"/>
    </row>
    <row r="51" spans="1:111" ht="8.25" customHeight="1" x14ac:dyDescent="0.2">
      <c r="A51" s="33"/>
      <c r="B51" s="125"/>
      <c r="C51" s="126"/>
      <c r="D51" s="126"/>
      <c r="E51" s="126"/>
      <c r="F51" s="126"/>
      <c r="G51" s="126"/>
      <c r="H51" s="126"/>
      <c r="I51" s="126"/>
      <c r="J51" s="127"/>
      <c r="K51" s="133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8"/>
      <c r="AC51" s="139"/>
      <c r="AD51" s="140"/>
      <c r="AE51" s="200"/>
      <c r="AF51" s="201"/>
      <c r="AG51" s="201"/>
      <c r="AH51" s="201"/>
      <c r="AI51" s="201"/>
      <c r="AJ51" s="201"/>
      <c r="AK51" s="201"/>
      <c r="AL51" s="201"/>
      <c r="AM51" s="202"/>
      <c r="AN51" s="156"/>
      <c r="AO51" s="157"/>
      <c r="AP51" s="157"/>
      <c r="AQ51" s="157"/>
      <c r="AR51" s="157"/>
      <c r="AS51" s="200"/>
      <c r="AT51" s="201"/>
      <c r="AU51" s="201"/>
      <c r="AV51" s="201"/>
      <c r="AW51" s="201"/>
      <c r="AX51" s="201"/>
      <c r="AY51" s="201"/>
      <c r="AZ51" s="201"/>
      <c r="BA51" s="202"/>
      <c r="BB51" s="200"/>
      <c r="BC51" s="201"/>
      <c r="BD51" s="201"/>
      <c r="BE51" s="201"/>
      <c r="BF51" s="201"/>
      <c r="BG51" s="201"/>
      <c r="BH51" s="201"/>
      <c r="BI51" s="201"/>
      <c r="BJ51" s="202"/>
      <c r="BK51" s="209"/>
      <c r="BL51" s="210"/>
      <c r="BM51" s="210"/>
      <c r="BN51" s="210"/>
      <c r="BO51" s="210"/>
      <c r="BP51" s="210"/>
      <c r="BQ51" s="210"/>
      <c r="BR51" s="210"/>
      <c r="BS51" s="211"/>
      <c r="BT51" s="112"/>
      <c r="BU51" s="109"/>
      <c r="BV51" s="109"/>
      <c r="BW51" s="109"/>
      <c r="BX51" s="109"/>
      <c r="BY51" s="109"/>
      <c r="BZ51" s="109"/>
      <c r="CA51" s="109"/>
      <c r="CB51" s="109"/>
      <c r="CC51" s="108"/>
      <c r="CD51" s="109"/>
      <c r="CE51" s="109"/>
      <c r="CF51" s="109"/>
      <c r="CG51" s="109"/>
      <c r="CH51" s="109"/>
      <c r="CI51" s="109"/>
      <c r="CJ51" s="109"/>
      <c r="CK51" s="109"/>
      <c r="CL51" s="108"/>
      <c r="CM51" s="109"/>
      <c r="CN51" s="109"/>
      <c r="CO51" s="109"/>
      <c r="CP51" s="109"/>
      <c r="CQ51" s="109"/>
      <c r="CR51" s="109"/>
      <c r="CS51" s="109"/>
      <c r="CT51" s="110"/>
      <c r="CU51" s="186" t="s">
        <v>57</v>
      </c>
      <c r="CV51" s="187"/>
      <c r="CW51" s="188"/>
      <c r="CX51" s="106" t="s">
        <v>58</v>
      </c>
      <c r="CY51" s="106"/>
      <c r="CZ51" s="106"/>
      <c r="DA51" s="106"/>
      <c r="DB51" s="106"/>
      <c r="DC51" s="107"/>
      <c r="DD51" s="33"/>
      <c r="DE51" s="33"/>
      <c r="DF51" s="33"/>
    </row>
    <row r="52" spans="1:111" ht="8.25" customHeight="1" x14ac:dyDescent="0.2">
      <c r="A52" s="33"/>
      <c r="B52" s="125"/>
      <c r="C52" s="126"/>
      <c r="D52" s="126"/>
      <c r="E52" s="126"/>
      <c r="F52" s="126"/>
      <c r="G52" s="126"/>
      <c r="H52" s="126"/>
      <c r="I52" s="126"/>
      <c r="J52" s="127"/>
      <c r="K52" s="145" t="s">
        <v>59</v>
      </c>
      <c r="L52" s="145"/>
      <c r="M52" s="145"/>
      <c r="N52" s="145"/>
      <c r="O52" s="145"/>
      <c r="P52" s="145"/>
      <c r="Q52" s="145"/>
      <c r="R52" s="145"/>
      <c r="S52" s="145"/>
      <c r="T52" s="126"/>
      <c r="U52" s="126"/>
      <c r="V52" s="126"/>
      <c r="W52" s="126"/>
      <c r="X52" s="126"/>
      <c r="Y52" s="126"/>
      <c r="Z52" s="126"/>
      <c r="AA52" s="126"/>
      <c r="AB52" s="138"/>
      <c r="AC52" s="139"/>
      <c r="AD52" s="140"/>
      <c r="AE52" s="200"/>
      <c r="AF52" s="201"/>
      <c r="AG52" s="201"/>
      <c r="AH52" s="201"/>
      <c r="AI52" s="201"/>
      <c r="AJ52" s="201"/>
      <c r="AK52" s="201"/>
      <c r="AL52" s="201"/>
      <c r="AM52" s="202"/>
      <c r="AN52" s="156"/>
      <c r="AO52" s="157"/>
      <c r="AP52" s="157"/>
      <c r="AQ52" s="157"/>
      <c r="AR52" s="157"/>
      <c r="AS52" s="200"/>
      <c r="AT52" s="201"/>
      <c r="AU52" s="201"/>
      <c r="AV52" s="201"/>
      <c r="AW52" s="201"/>
      <c r="AX52" s="201"/>
      <c r="AY52" s="201"/>
      <c r="AZ52" s="201"/>
      <c r="BA52" s="202"/>
      <c r="BB52" s="200"/>
      <c r="BC52" s="201"/>
      <c r="BD52" s="201"/>
      <c r="BE52" s="201"/>
      <c r="BF52" s="201"/>
      <c r="BG52" s="201"/>
      <c r="BH52" s="201"/>
      <c r="BI52" s="201"/>
      <c r="BJ52" s="202"/>
      <c r="BK52" s="209"/>
      <c r="BL52" s="210"/>
      <c r="BM52" s="210"/>
      <c r="BN52" s="210"/>
      <c r="BO52" s="210"/>
      <c r="BP52" s="210"/>
      <c r="BQ52" s="210"/>
      <c r="BR52" s="210"/>
      <c r="BS52" s="211"/>
      <c r="BT52" s="112"/>
      <c r="BU52" s="109"/>
      <c r="BV52" s="109"/>
      <c r="BW52" s="109"/>
      <c r="BX52" s="109"/>
      <c r="BY52" s="109"/>
      <c r="BZ52" s="109"/>
      <c r="CA52" s="109"/>
      <c r="CB52" s="109"/>
      <c r="CC52" s="108"/>
      <c r="CD52" s="109"/>
      <c r="CE52" s="109"/>
      <c r="CF52" s="109"/>
      <c r="CG52" s="109"/>
      <c r="CH52" s="109"/>
      <c r="CI52" s="109"/>
      <c r="CJ52" s="109"/>
      <c r="CK52" s="109"/>
      <c r="CL52" s="108"/>
      <c r="CM52" s="109"/>
      <c r="CN52" s="109"/>
      <c r="CO52" s="109"/>
      <c r="CP52" s="109"/>
      <c r="CQ52" s="109"/>
      <c r="CR52" s="109"/>
      <c r="CS52" s="109"/>
      <c r="CT52" s="110"/>
      <c r="CU52" s="189"/>
      <c r="CV52" s="190"/>
      <c r="CW52" s="191"/>
      <c r="CX52" s="109"/>
      <c r="CY52" s="109"/>
      <c r="CZ52" s="109"/>
      <c r="DA52" s="109"/>
      <c r="DB52" s="109"/>
      <c r="DC52" s="110"/>
      <c r="DD52" s="33"/>
      <c r="DE52" s="33"/>
      <c r="DF52" s="33"/>
    </row>
    <row r="53" spans="1:111" ht="8.25" customHeight="1" x14ac:dyDescent="0.2">
      <c r="A53" s="33"/>
      <c r="B53" s="128"/>
      <c r="C53" s="129"/>
      <c r="D53" s="129"/>
      <c r="E53" s="129"/>
      <c r="F53" s="129"/>
      <c r="G53" s="129"/>
      <c r="H53" s="129"/>
      <c r="I53" s="129"/>
      <c r="J53" s="130"/>
      <c r="K53" s="147"/>
      <c r="L53" s="147"/>
      <c r="M53" s="147"/>
      <c r="N53" s="147"/>
      <c r="O53" s="147"/>
      <c r="P53" s="147"/>
      <c r="Q53" s="147"/>
      <c r="R53" s="147"/>
      <c r="S53" s="147"/>
      <c r="T53" s="129"/>
      <c r="U53" s="129"/>
      <c r="V53" s="129"/>
      <c r="W53" s="129"/>
      <c r="X53" s="129"/>
      <c r="Y53" s="129"/>
      <c r="Z53" s="129"/>
      <c r="AA53" s="129"/>
      <c r="AB53" s="141"/>
      <c r="AC53" s="142"/>
      <c r="AD53" s="143"/>
      <c r="AE53" s="203"/>
      <c r="AF53" s="204"/>
      <c r="AG53" s="204"/>
      <c r="AH53" s="204"/>
      <c r="AI53" s="204"/>
      <c r="AJ53" s="204"/>
      <c r="AK53" s="204"/>
      <c r="AL53" s="204"/>
      <c r="AM53" s="205"/>
      <c r="AN53" s="158"/>
      <c r="AO53" s="159"/>
      <c r="AP53" s="159"/>
      <c r="AQ53" s="159"/>
      <c r="AR53" s="159"/>
      <c r="AS53" s="203"/>
      <c r="AT53" s="204"/>
      <c r="AU53" s="204"/>
      <c r="AV53" s="204"/>
      <c r="AW53" s="204"/>
      <c r="AX53" s="204"/>
      <c r="AY53" s="204"/>
      <c r="AZ53" s="204"/>
      <c r="BA53" s="205"/>
      <c r="BB53" s="203"/>
      <c r="BC53" s="204"/>
      <c r="BD53" s="204"/>
      <c r="BE53" s="204"/>
      <c r="BF53" s="204"/>
      <c r="BG53" s="204"/>
      <c r="BH53" s="204"/>
      <c r="BI53" s="204"/>
      <c r="BJ53" s="205"/>
      <c r="BK53" s="212"/>
      <c r="BL53" s="213"/>
      <c r="BM53" s="213"/>
      <c r="BN53" s="213"/>
      <c r="BO53" s="213"/>
      <c r="BP53" s="213"/>
      <c r="BQ53" s="213"/>
      <c r="BR53" s="213"/>
      <c r="BS53" s="214"/>
      <c r="BT53" s="113"/>
      <c r="BU53" s="101"/>
      <c r="BV53" s="101"/>
      <c r="BW53" s="101"/>
      <c r="BX53" s="101"/>
      <c r="BY53" s="101"/>
      <c r="BZ53" s="101"/>
      <c r="CA53" s="101"/>
      <c r="CB53" s="104"/>
      <c r="CC53" s="101"/>
      <c r="CD53" s="101"/>
      <c r="CE53" s="101"/>
      <c r="CF53" s="101"/>
      <c r="CG53" s="101"/>
      <c r="CH53" s="101"/>
      <c r="CI53" s="101"/>
      <c r="CJ53" s="101"/>
      <c r="CK53" s="104"/>
      <c r="CL53" s="101"/>
      <c r="CM53" s="101"/>
      <c r="CN53" s="101"/>
      <c r="CO53" s="101"/>
      <c r="CP53" s="101"/>
      <c r="CQ53" s="101"/>
      <c r="CR53" s="101"/>
      <c r="CS53" s="101"/>
      <c r="CT53" s="101"/>
      <c r="CU53" s="192"/>
      <c r="CV53" s="193"/>
      <c r="CW53" s="194"/>
      <c r="CX53" s="195"/>
      <c r="CY53" s="195"/>
      <c r="CZ53" s="195"/>
      <c r="DA53" s="195"/>
      <c r="DB53" s="195"/>
      <c r="DC53" s="196"/>
      <c r="DD53" s="33"/>
      <c r="DE53" s="33"/>
      <c r="DF53" s="33"/>
    </row>
    <row r="54" spans="1:111" ht="8.25" customHeight="1" x14ac:dyDescent="0.2">
      <c r="A54" s="33"/>
      <c r="B54" s="245" t="s">
        <v>60</v>
      </c>
      <c r="C54" s="246"/>
      <c r="D54" s="246"/>
      <c r="E54" s="246"/>
      <c r="F54" s="246"/>
      <c r="G54" s="246"/>
      <c r="H54" s="246"/>
      <c r="I54" s="246"/>
      <c r="J54" s="247"/>
      <c r="K54" s="330" t="s">
        <v>61</v>
      </c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216"/>
      <c r="AC54" s="217"/>
      <c r="AD54" s="218"/>
      <c r="AE54" s="206" t="str">
        <f>IF(SUM(AE18:AM53)&gt;0,SUM(AE18:AM53),"")</f>
        <v/>
      </c>
      <c r="AF54" s="207"/>
      <c r="AG54" s="207"/>
      <c r="AH54" s="207"/>
      <c r="AI54" s="207"/>
      <c r="AJ54" s="207"/>
      <c r="AK54" s="207"/>
      <c r="AL54" s="207"/>
      <c r="AM54" s="332"/>
      <c r="AN54" s="326"/>
      <c r="AO54" s="327"/>
      <c r="AP54" s="327"/>
      <c r="AQ54" s="327"/>
      <c r="AR54" s="327"/>
      <c r="AS54" s="206" t="str">
        <f>IF(SUM(AS18:BA53)&gt;0,SUM(AS18:BA53),"")</f>
        <v/>
      </c>
      <c r="AT54" s="207"/>
      <c r="AU54" s="207"/>
      <c r="AV54" s="207"/>
      <c r="AW54" s="207"/>
      <c r="AX54" s="207"/>
      <c r="AY54" s="207"/>
      <c r="AZ54" s="207"/>
      <c r="BA54" s="332"/>
      <c r="BB54" s="206" t="str">
        <f>IF(SUM(BB18:BJ53)&gt;0,SUM(BB18:BJ53),"")</f>
        <v/>
      </c>
      <c r="BC54" s="207"/>
      <c r="BD54" s="207"/>
      <c r="BE54" s="207"/>
      <c r="BF54" s="207"/>
      <c r="BG54" s="207"/>
      <c r="BH54" s="207"/>
      <c r="BI54" s="207"/>
      <c r="BJ54" s="332"/>
      <c r="BK54" s="206" t="str">
        <f>IF(SUM(BK18:BS53)&gt;0,SUM(BK18:BS53),"")</f>
        <v/>
      </c>
      <c r="BL54" s="207"/>
      <c r="BM54" s="207"/>
      <c r="BN54" s="207"/>
      <c r="BO54" s="207"/>
      <c r="BP54" s="207"/>
      <c r="BQ54" s="207"/>
      <c r="BR54" s="207"/>
      <c r="BS54" s="208"/>
      <c r="BT54" s="102"/>
      <c r="BU54" s="96"/>
      <c r="BV54" s="96"/>
      <c r="BW54" s="96"/>
      <c r="BX54" s="96"/>
      <c r="BY54" s="96"/>
      <c r="BZ54" s="96"/>
      <c r="CA54" s="96"/>
      <c r="CB54" s="97"/>
      <c r="CC54" s="95"/>
      <c r="CD54" s="96"/>
      <c r="CE54" s="96"/>
      <c r="CF54" s="96"/>
      <c r="CG54" s="96"/>
      <c r="CH54" s="96"/>
      <c r="CI54" s="96"/>
      <c r="CJ54" s="96"/>
      <c r="CK54" s="97"/>
      <c r="CL54" s="95"/>
      <c r="CM54" s="96"/>
      <c r="CN54" s="96"/>
      <c r="CO54" s="96"/>
      <c r="CP54" s="96"/>
      <c r="CQ54" s="96"/>
      <c r="CR54" s="96"/>
      <c r="CS54" s="96"/>
      <c r="CT54" s="97"/>
      <c r="CU54" s="95"/>
      <c r="CV54" s="96"/>
      <c r="CW54" s="96"/>
      <c r="CX54" s="96"/>
      <c r="CY54" s="96"/>
      <c r="CZ54" s="96"/>
      <c r="DA54" s="96"/>
      <c r="DB54" s="96"/>
      <c r="DC54" s="97"/>
      <c r="DD54" s="33"/>
      <c r="DE54" s="33"/>
      <c r="DF54" s="33"/>
    </row>
    <row r="55" spans="1:111" ht="8.25" customHeight="1" x14ac:dyDescent="0.2">
      <c r="A55" s="33"/>
      <c r="B55" s="248"/>
      <c r="C55" s="249"/>
      <c r="D55" s="249"/>
      <c r="E55" s="249"/>
      <c r="F55" s="249"/>
      <c r="G55" s="249"/>
      <c r="H55" s="249"/>
      <c r="I55" s="249"/>
      <c r="J55" s="250"/>
      <c r="K55" s="261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19"/>
      <c r="AC55" s="220"/>
      <c r="AD55" s="221"/>
      <c r="AE55" s="209"/>
      <c r="AF55" s="210"/>
      <c r="AG55" s="210"/>
      <c r="AH55" s="210"/>
      <c r="AI55" s="210"/>
      <c r="AJ55" s="210"/>
      <c r="AK55" s="210"/>
      <c r="AL55" s="210"/>
      <c r="AM55" s="333"/>
      <c r="AN55" s="225"/>
      <c r="AO55" s="226"/>
      <c r="AP55" s="226"/>
      <c r="AQ55" s="226"/>
      <c r="AR55" s="226"/>
      <c r="AS55" s="209"/>
      <c r="AT55" s="210"/>
      <c r="AU55" s="210"/>
      <c r="AV55" s="210"/>
      <c r="AW55" s="210"/>
      <c r="AX55" s="210"/>
      <c r="AY55" s="210"/>
      <c r="AZ55" s="210"/>
      <c r="BA55" s="333"/>
      <c r="BB55" s="209"/>
      <c r="BC55" s="210"/>
      <c r="BD55" s="210"/>
      <c r="BE55" s="210"/>
      <c r="BF55" s="210"/>
      <c r="BG55" s="210"/>
      <c r="BH55" s="210"/>
      <c r="BI55" s="210"/>
      <c r="BJ55" s="333"/>
      <c r="BK55" s="209"/>
      <c r="BL55" s="210"/>
      <c r="BM55" s="210"/>
      <c r="BN55" s="210"/>
      <c r="BO55" s="210"/>
      <c r="BP55" s="210"/>
      <c r="BQ55" s="210"/>
      <c r="BR55" s="210"/>
      <c r="BS55" s="211"/>
      <c r="BT55" s="103"/>
      <c r="BU55" s="99"/>
      <c r="BV55" s="99"/>
      <c r="BW55" s="99"/>
      <c r="BX55" s="99"/>
      <c r="BY55" s="99"/>
      <c r="BZ55" s="99"/>
      <c r="CA55" s="99"/>
      <c r="CB55" s="100"/>
      <c r="CC55" s="98"/>
      <c r="CD55" s="99"/>
      <c r="CE55" s="99"/>
      <c r="CF55" s="99"/>
      <c r="CG55" s="99"/>
      <c r="CH55" s="99"/>
      <c r="CI55" s="99"/>
      <c r="CJ55" s="99"/>
      <c r="CK55" s="100"/>
      <c r="CL55" s="98"/>
      <c r="CM55" s="99"/>
      <c r="CN55" s="99"/>
      <c r="CO55" s="99"/>
      <c r="CP55" s="99"/>
      <c r="CQ55" s="99"/>
      <c r="CR55" s="99"/>
      <c r="CS55" s="99"/>
      <c r="CT55" s="100"/>
      <c r="CU55" s="98"/>
      <c r="CV55" s="99"/>
      <c r="CW55" s="99"/>
      <c r="CX55" s="99"/>
      <c r="CY55" s="99"/>
      <c r="CZ55" s="99"/>
      <c r="DA55" s="99"/>
      <c r="DB55" s="99"/>
      <c r="DC55" s="100"/>
      <c r="DD55" s="33"/>
      <c r="DE55" s="33"/>
      <c r="DF55" s="33"/>
    </row>
    <row r="56" spans="1:111" ht="8.25" customHeight="1" x14ac:dyDescent="0.2">
      <c r="A56" s="33"/>
      <c r="B56" s="248"/>
      <c r="C56" s="249"/>
      <c r="D56" s="249"/>
      <c r="E56" s="249"/>
      <c r="F56" s="249"/>
      <c r="G56" s="249"/>
      <c r="H56" s="249"/>
      <c r="I56" s="249"/>
      <c r="J56" s="250"/>
      <c r="K56" s="261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19"/>
      <c r="AC56" s="220"/>
      <c r="AD56" s="221"/>
      <c r="AE56" s="209"/>
      <c r="AF56" s="210"/>
      <c r="AG56" s="210"/>
      <c r="AH56" s="210"/>
      <c r="AI56" s="210"/>
      <c r="AJ56" s="210"/>
      <c r="AK56" s="210"/>
      <c r="AL56" s="210"/>
      <c r="AM56" s="333"/>
      <c r="AN56" s="225"/>
      <c r="AO56" s="226"/>
      <c r="AP56" s="226"/>
      <c r="AQ56" s="226"/>
      <c r="AR56" s="226"/>
      <c r="AS56" s="209"/>
      <c r="AT56" s="210"/>
      <c r="AU56" s="210"/>
      <c r="AV56" s="210"/>
      <c r="AW56" s="210"/>
      <c r="AX56" s="210"/>
      <c r="AY56" s="210"/>
      <c r="AZ56" s="210"/>
      <c r="BA56" s="333"/>
      <c r="BB56" s="209"/>
      <c r="BC56" s="210"/>
      <c r="BD56" s="210"/>
      <c r="BE56" s="210"/>
      <c r="BF56" s="210"/>
      <c r="BG56" s="210"/>
      <c r="BH56" s="210"/>
      <c r="BI56" s="210"/>
      <c r="BJ56" s="333"/>
      <c r="BK56" s="209"/>
      <c r="BL56" s="210"/>
      <c r="BM56" s="210"/>
      <c r="BN56" s="210"/>
      <c r="BO56" s="210"/>
      <c r="BP56" s="210"/>
      <c r="BQ56" s="210"/>
      <c r="BR56" s="210"/>
      <c r="BS56" s="211"/>
      <c r="BT56" s="103"/>
      <c r="BU56" s="99"/>
      <c r="BV56" s="99"/>
      <c r="BW56" s="99"/>
      <c r="BX56" s="99"/>
      <c r="BY56" s="99"/>
      <c r="BZ56" s="99"/>
      <c r="CA56" s="99"/>
      <c r="CB56" s="100"/>
      <c r="CC56" s="98"/>
      <c r="CD56" s="99"/>
      <c r="CE56" s="99"/>
      <c r="CF56" s="99"/>
      <c r="CG56" s="99"/>
      <c r="CH56" s="99"/>
      <c r="CI56" s="99"/>
      <c r="CJ56" s="99"/>
      <c r="CK56" s="100"/>
      <c r="CL56" s="98"/>
      <c r="CM56" s="99"/>
      <c r="CN56" s="99"/>
      <c r="CO56" s="99"/>
      <c r="CP56" s="99"/>
      <c r="CQ56" s="99"/>
      <c r="CR56" s="99"/>
      <c r="CS56" s="99"/>
      <c r="CT56" s="100"/>
      <c r="CU56" s="98"/>
      <c r="CV56" s="99"/>
      <c r="CW56" s="99"/>
      <c r="CX56" s="99"/>
      <c r="CY56" s="99"/>
      <c r="CZ56" s="99"/>
      <c r="DA56" s="99"/>
      <c r="DB56" s="99"/>
      <c r="DC56" s="100"/>
      <c r="DD56" s="33"/>
      <c r="DE56" s="33"/>
      <c r="DF56" s="33"/>
    </row>
    <row r="57" spans="1:111" ht="8.25" customHeight="1" x14ac:dyDescent="0.2">
      <c r="A57" s="33"/>
      <c r="B57" s="248"/>
      <c r="C57" s="249"/>
      <c r="D57" s="249"/>
      <c r="E57" s="249"/>
      <c r="F57" s="249"/>
      <c r="G57" s="249"/>
      <c r="H57" s="249"/>
      <c r="I57" s="249"/>
      <c r="J57" s="250"/>
      <c r="K57" s="261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19"/>
      <c r="AC57" s="220"/>
      <c r="AD57" s="221"/>
      <c r="AE57" s="209"/>
      <c r="AF57" s="210"/>
      <c r="AG57" s="210"/>
      <c r="AH57" s="210"/>
      <c r="AI57" s="210"/>
      <c r="AJ57" s="210"/>
      <c r="AK57" s="210"/>
      <c r="AL57" s="210"/>
      <c r="AM57" s="333"/>
      <c r="AN57" s="225"/>
      <c r="AO57" s="226"/>
      <c r="AP57" s="226"/>
      <c r="AQ57" s="226"/>
      <c r="AR57" s="226"/>
      <c r="AS57" s="209"/>
      <c r="AT57" s="210"/>
      <c r="AU57" s="210"/>
      <c r="AV57" s="210"/>
      <c r="AW57" s="210"/>
      <c r="AX57" s="210"/>
      <c r="AY57" s="210"/>
      <c r="AZ57" s="210"/>
      <c r="BA57" s="333"/>
      <c r="BB57" s="209"/>
      <c r="BC57" s="210"/>
      <c r="BD57" s="210"/>
      <c r="BE57" s="210"/>
      <c r="BF57" s="210"/>
      <c r="BG57" s="210"/>
      <c r="BH57" s="210"/>
      <c r="BI57" s="210"/>
      <c r="BJ57" s="333"/>
      <c r="BK57" s="209"/>
      <c r="BL57" s="210"/>
      <c r="BM57" s="210"/>
      <c r="BN57" s="210"/>
      <c r="BO57" s="210"/>
      <c r="BP57" s="210"/>
      <c r="BQ57" s="210"/>
      <c r="BR57" s="210"/>
      <c r="BS57" s="211"/>
      <c r="BT57" s="103"/>
      <c r="BU57" s="99"/>
      <c r="BV57" s="99"/>
      <c r="BW57" s="99"/>
      <c r="BX57" s="99"/>
      <c r="BY57" s="99"/>
      <c r="BZ57" s="99"/>
      <c r="CA57" s="99"/>
      <c r="CB57" s="100"/>
      <c r="CC57" s="98"/>
      <c r="CD57" s="99"/>
      <c r="CE57" s="99"/>
      <c r="CF57" s="99"/>
      <c r="CG57" s="99"/>
      <c r="CH57" s="99"/>
      <c r="CI57" s="99"/>
      <c r="CJ57" s="99"/>
      <c r="CK57" s="100"/>
      <c r="CL57" s="98"/>
      <c r="CM57" s="99"/>
      <c r="CN57" s="99"/>
      <c r="CO57" s="99"/>
      <c r="CP57" s="99"/>
      <c r="CQ57" s="99"/>
      <c r="CR57" s="99"/>
      <c r="CS57" s="99"/>
      <c r="CT57" s="100"/>
      <c r="CU57" s="98"/>
      <c r="CV57" s="99"/>
      <c r="CW57" s="99"/>
      <c r="CX57" s="99"/>
      <c r="CY57" s="99"/>
      <c r="CZ57" s="99"/>
      <c r="DA57" s="99"/>
      <c r="DB57" s="99"/>
      <c r="DC57" s="100"/>
      <c r="DD57" s="33"/>
      <c r="DE57" s="33"/>
      <c r="DF57" s="33"/>
    </row>
    <row r="58" spans="1:111" ht="8.25" customHeight="1" x14ac:dyDescent="0.2">
      <c r="A58" s="33"/>
      <c r="B58" s="248"/>
      <c r="C58" s="249"/>
      <c r="D58" s="249"/>
      <c r="E58" s="249"/>
      <c r="F58" s="249"/>
      <c r="G58" s="249"/>
      <c r="H58" s="249"/>
      <c r="I58" s="249"/>
      <c r="J58" s="250"/>
      <c r="K58" s="264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22"/>
      <c r="AC58" s="223"/>
      <c r="AD58" s="224"/>
      <c r="AE58" s="212"/>
      <c r="AF58" s="213"/>
      <c r="AG58" s="213"/>
      <c r="AH58" s="213"/>
      <c r="AI58" s="213"/>
      <c r="AJ58" s="213"/>
      <c r="AK58" s="213"/>
      <c r="AL58" s="213"/>
      <c r="AM58" s="338"/>
      <c r="AN58" s="328"/>
      <c r="AO58" s="329"/>
      <c r="AP58" s="329"/>
      <c r="AQ58" s="329"/>
      <c r="AR58" s="329"/>
      <c r="AS58" s="212"/>
      <c r="AT58" s="213"/>
      <c r="AU58" s="213"/>
      <c r="AV58" s="213"/>
      <c r="AW58" s="213"/>
      <c r="AX58" s="213"/>
      <c r="AY58" s="213"/>
      <c r="AZ58" s="213"/>
      <c r="BA58" s="338"/>
      <c r="BB58" s="212"/>
      <c r="BC58" s="213"/>
      <c r="BD58" s="213"/>
      <c r="BE58" s="213"/>
      <c r="BF58" s="213"/>
      <c r="BG58" s="213"/>
      <c r="BH58" s="213"/>
      <c r="BI58" s="213"/>
      <c r="BJ58" s="338"/>
      <c r="BK58" s="212"/>
      <c r="BL58" s="213"/>
      <c r="BM58" s="213"/>
      <c r="BN58" s="213"/>
      <c r="BO58" s="213"/>
      <c r="BP58" s="213"/>
      <c r="BQ58" s="213"/>
      <c r="BR58" s="213"/>
      <c r="BS58" s="214"/>
      <c r="BT58" s="101"/>
      <c r="BU58" s="101"/>
      <c r="BV58" s="101"/>
      <c r="BW58" s="101"/>
      <c r="BX58" s="101"/>
      <c r="BY58" s="101"/>
      <c r="BZ58" s="101"/>
      <c r="CA58" s="101"/>
      <c r="CB58" s="104"/>
      <c r="CC58" s="101"/>
      <c r="CD58" s="101"/>
      <c r="CE58" s="101"/>
      <c r="CF58" s="101"/>
      <c r="CG58" s="101"/>
      <c r="CH58" s="101"/>
      <c r="CI58" s="101"/>
      <c r="CJ58" s="101"/>
      <c r="CK58" s="104"/>
      <c r="CL58" s="101"/>
      <c r="CM58" s="101"/>
      <c r="CN58" s="101"/>
      <c r="CO58" s="101"/>
      <c r="CP58" s="101"/>
      <c r="CQ58" s="101"/>
      <c r="CR58" s="101"/>
      <c r="CS58" s="101"/>
      <c r="CT58" s="104"/>
      <c r="CU58" s="101"/>
      <c r="CV58" s="101"/>
      <c r="CW58" s="101"/>
      <c r="CX58" s="101"/>
      <c r="CY58" s="101"/>
      <c r="CZ58" s="101"/>
      <c r="DA58" s="101"/>
      <c r="DB58" s="101"/>
      <c r="DC58" s="101"/>
      <c r="DD58" s="33"/>
      <c r="DE58" s="33"/>
      <c r="DF58" s="33"/>
    </row>
    <row r="59" spans="1:111" ht="8.25" customHeight="1" x14ac:dyDescent="0.2">
      <c r="A59" s="33"/>
      <c r="B59" s="230" t="s">
        <v>62</v>
      </c>
      <c r="C59" s="231"/>
      <c r="D59" s="231"/>
      <c r="E59" s="231"/>
      <c r="F59" s="231"/>
      <c r="G59" s="231"/>
      <c r="H59" s="231"/>
      <c r="I59" s="231"/>
      <c r="J59" s="232"/>
      <c r="K59" s="239" t="s">
        <v>63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339"/>
      <c r="AC59" s="318"/>
      <c r="AD59" s="319"/>
      <c r="AE59" s="206" t="str">
        <f>IF(BK59&lt;&gt;"",N(一般土木１!AE54)+N(AE54),"")</f>
        <v/>
      </c>
      <c r="AF59" s="207"/>
      <c r="AG59" s="207"/>
      <c r="AH59" s="207"/>
      <c r="AI59" s="207"/>
      <c r="AJ59" s="207"/>
      <c r="AK59" s="207"/>
      <c r="AL59" s="207"/>
      <c r="AM59" s="332"/>
      <c r="AN59" s="225"/>
      <c r="AO59" s="226"/>
      <c r="AP59" s="226"/>
      <c r="AQ59" s="226"/>
      <c r="AR59" s="226"/>
      <c r="AS59" s="206" t="str">
        <f>IF(BK59&lt;&gt;"",N(一般土木１!AS54)+N(AS54),"")</f>
        <v/>
      </c>
      <c r="AT59" s="207"/>
      <c r="AU59" s="207"/>
      <c r="AV59" s="207"/>
      <c r="AW59" s="207"/>
      <c r="AX59" s="207"/>
      <c r="AY59" s="207"/>
      <c r="AZ59" s="207"/>
      <c r="BA59" s="332"/>
      <c r="BB59" s="206" t="str">
        <f>IF(BK59&lt;&gt;"",N(一般土木１!BB54)+N(BB54),"")</f>
        <v/>
      </c>
      <c r="BC59" s="207"/>
      <c r="BD59" s="207"/>
      <c r="BE59" s="207"/>
      <c r="BF59" s="207"/>
      <c r="BG59" s="207"/>
      <c r="BH59" s="207"/>
      <c r="BI59" s="207"/>
      <c r="BJ59" s="332"/>
      <c r="BK59" s="206" t="str">
        <f>IF(AND(BK54&lt;&gt;"",一般土木３!BK54=""),N(一般土木１!BK54)+N(BK54),"")</f>
        <v/>
      </c>
      <c r="BL59" s="207"/>
      <c r="BM59" s="207"/>
      <c r="BN59" s="207"/>
      <c r="BO59" s="207"/>
      <c r="BP59" s="207"/>
      <c r="BQ59" s="207"/>
      <c r="BR59" s="207"/>
      <c r="BS59" s="208"/>
      <c r="BT59" s="102"/>
      <c r="BU59" s="96"/>
      <c r="BV59" s="96"/>
      <c r="BW59" s="96"/>
      <c r="BX59" s="96"/>
      <c r="BY59" s="96"/>
      <c r="BZ59" s="96"/>
      <c r="CA59" s="96"/>
      <c r="CB59" s="97"/>
      <c r="CC59" s="95"/>
      <c r="CD59" s="96"/>
      <c r="CE59" s="96"/>
      <c r="CF59" s="96"/>
      <c r="CG59" s="96"/>
      <c r="CH59" s="96"/>
      <c r="CI59" s="96"/>
      <c r="CJ59" s="96"/>
      <c r="CK59" s="97"/>
      <c r="CL59" s="95"/>
      <c r="CM59" s="96"/>
      <c r="CN59" s="96"/>
      <c r="CO59" s="96"/>
      <c r="CP59" s="96"/>
      <c r="CQ59" s="96"/>
      <c r="CR59" s="96"/>
      <c r="CS59" s="96"/>
      <c r="CT59" s="97"/>
      <c r="CU59" s="95"/>
      <c r="CV59" s="96"/>
      <c r="CW59" s="96"/>
      <c r="CX59" s="96"/>
      <c r="CY59" s="96"/>
      <c r="CZ59" s="96"/>
      <c r="DA59" s="96"/>
      <c r="DB59" s="96"/>
      <c r="DC59" s="97"/>
      <c r="DD59" s="33"/>
      <c r="DE59" s="33"/>
      <c r="DF59" s="33"/>
    </row>
    <row r="60" spans="1:111" ht="8.25" customHeight="1" x14ac:dyDescent="0.2">
      <c r="A60" s="33"/>
      <c r="B60" s="233"/>
      <c r="C60" s="234"/>
      <c r="D60" s="234"/>
      <c r="E60" s="234"/>
      <c r="F60" s="234"/>
      <c r="G60" s="234"/>
      <c r="H60" s="234"/>
      <c r="I60" s="234"/>
      <c r="J60" s="235"/>
      <c r="K60" s="241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340"/>
      <c r="AC60" s="321"/>
      <c r="AD60" s="322"/>
      <c r="AE60" s="209"/>
      <c r="AF60" s="210"/>
      <c r="AG60" s="210"/>
      <c r="AH60" s="210"/>
      <c r="AI60" s="210"/>
      <c r="AJ60" s="210"/>
      <c r="AK60" s="210"/>
      <c r="AL60" s="210"/>
      <c r="AM60" s="333"/>
      <c r="AN60" s="225"/>
      <c r="AO60" s="226"/>
      <c r="AP60" s="226"/>
      <c r="AQ60" s="226"/>
      <c r="AR60" s="226"/>
      <c r="AS60" s="209"/>
      <c r="AT60" s="210"/>
      <c r="AU60" s="210"/>
      <c r="AV60" s="210"/>
      <c r="AW60" s="210"/>
      <c r="AX60" s="210"/>
      <c r="AY60" s="210"/>
      <c r="AZ60" s="210"/>
      <c r="BA60" s="333"/>
      <c r="BB60" s="209"/>
      <c r="BC60" s="210"/>
      <c r="BD60" s="210"/>
      <c r="BE60" s="210"/>
      <c r="BF60" s="210"/>
      <c r="BG60" s="210"/>
      <c r="BH60" s="210"/>
      <c r="BI60" s="210"/>
      <c r="BJ60" s="333"/>
      <c r="BK60" s="209"/>
      <c r="BL60" s="210"/>
      <c r="BM60" s="210"/>
      <c r="BN60" s="210"/>
      <c r="BO60" s="210"/>
      <c r="BP60" s="210"/>
      <c r="BQ60" s="210"/>
      <c r="BR60" s="210"/>
      <c r="BS60" s="211"/>
      <c r="BT60" s="103"/>
      <c r="BU60" s="99"/>
      <c r="BV60" s="99"/>
      <c r="BW60" s="99"/>
      <c r="BX60" s="99"/>
      <c r="BY60" s="99"/>
      <c r="BZ60" s="99"/>
      <c r="CA60" s="99"/>
      <c r="CB60" s="100"/>
      <c r="CC60" s="98"/>
      <c r="CD60" s="99"/>
      <c r="CE60" s="99"/>
      <c r="CF60" s="99"/>
      <c r="CG60" s="99"/>
      <c r="CH60" s="99"/>
      <c r="CI60" s="99"/>
      <c r="CJ60" s="99"/>
      <c r="CK60" s="100"/>
      <c r="CL60" s="98"/>
      <c r="CM60" s="99"/>
      <c r="CN60" s="99"/>
      <c r="CO60" s="99"/>
      <c r="CP60" s="99"/>
      <c r="CQ60" s="99"/>
      <c r="CR60" s="99"/>
      <c r="CS60" s="99"/>
      <c r="CT60" s="100"/>
      <c r="CU60" s="98"/>
      <c r="CV60" s="99"/>
      <c r="CW60" s="99"/>
      <c r="CX60" s="99"/>
      <c r="CY60" s="99"/>
      <c r="CZ60" s="99"/>
      <c r="DA60" s="99"/>
      <c r="DB60" s="99"/>
      <c r="DC60" s="100"/>
      <c r="DD60" s="33"/>
      <c r="DE60" s="33"/>
      <c r="DF60" s="33"/>
    </row>
    <row r="61" spans="1:111" ht="8.25" customHeight="1" x14ac:dyDescent="0.2">
      <c r="A61" s="33"/>
      <c r="B61" s="233"/>
      <c r="C61" s="234"/>
      <c r="D61" s="234"/>
      <c r="E61" s="234"/>
      <c r="F61" s="234"/>
      <c r="G61" s="234"/>
      <c r="H61" s="234"/>
      <c r="I61" s="234"/>
      <c r="J61" s="235"/>
      <c r="K61" s="241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340"/>
      <c r="AC61" s="321"/>
      <c r="AD61" s="322"/>
      <c r="AE61" s="209"/>
      <c r="AF61" s="210"/>
      <c r="AG61" s="210"/>
      <c r="AH61" s="210"/>
      <c r="AI61" s="210"/>
      <c r="AJ61" s="210"/>
      <c r="AK61" s="210"/>
      <c r="AL61" s="210"/>
      <c r="AM61" s="333"/>
      <c r="AN61" s="225"/>
      <c r="AO61" s="226"/>
      <c r="AP61" s="226"/>
      <c r="AQ61" s="226"/>
      <c r="AR61" s="226"/>
      <c r="AS61" s="209"/>
      <c r="AT61" s="210"/>
      <c r="AU61" s="210"/>
      <c r="AV61" s="210"/>
      <c r="AW61" s="210"/>
      <c r="AX61" s="210"/>
      <c r="AY61" s="210"/>
      <c r="AZ61" s="210"/>
      <c r="BA61" s="333"/>
      <c r="BB61" s="209"/>
      <c r="BC61" s="210"/>
      <c r="BD61" s="210"/>
      <c r="BE61" s="210"/>
      <c r="BF61" s="210"/>
      <c r="BG61" s="210"/>
      <c r="BH61" s="210"/>
      <c r="BI61" s="210"/>
      <c r="BJ61" s="333"/>
      <c r="BK61" s="209"/>
      <c r="BL61" s="210"/>
      <c r="BM61" s="210"/>
      <c r="BN61" s="210"/>
      <c r="BO61" s="210"/>
      <c r="BP61" s="210"/>
      <c r="BQ61" s="210"/>
      <c r="BR61" s="210"/>
      <c r="BS61" s="211"/>
      <c r="BT61" s="103"/>
      <c r="BU61" s="99"/>
      <c r="BV61" s="99"/>
      <c r="BW61" s="99"/>
      <c r="BX61" s="99"/>
      <c r="BY61" s="99"/>
      <c r="BZ61" s="99"/>
      <c r="CA61" s="99"/>
      <c r="CB61" s="100"/>
      <c r="CC61" s="98"/>
      <c r="CD61" s="99"/>
      <c r="CE61" s="99"/>
      <c r="CF61" s="99"/>
      <c r="CG61" s="99"/>
      <c r="CH61" s="99"/>
      <c r="CI61" s="99"/>
      <c r="CJ61" s="99"/>
      <c r="CK61" s="100"/>
      <c r="CL61" s="98"/>
      <c r="CM61" s="99"/>
      <c r="CN61" s="99"/>
      <c r="CO61" s="99"/>
      <c r="CP61" s="99"/>
      <c r="CQ61" s="99"/>
      <c r="CR61" s="99"/>
      <c r="CS61" s="99"/>
      <c r="CT61" s="100"/>
      <c r="CU61" s="98"/>
      <c r="CV61" s="99"/>
      <c r="CW61" s="99"/>
      <c r="CX61" s="99"/>
      <c r="CY61" s="99"/>
      <c r="CZ61" s="99"/>
      <c r="DA61" s="99"/>
      <c r="DB61" s="99"/>
      <c r="DC61" s="100"/>
      <c r="DD61" s="33"/>
      <c r="DE61" s="33"/>
      <c r="DF61" s="33"/>
    </row>
    <row r="62" spans="1:111" ht="8.25" customHeight="1" x14ac:dyDescent="0.2">
      <c r="A62" s="33"/>
      <c r="B62" s="233"/>
      <c r="C62" s="234"/>
      <c r="D62" s="234"/>
      <c r="E62" s="234"/>
      <c r="F62" s="234"/>
      <c r="G62" s="234"/>
      <c r="H62" s="234"/>
      <c r="I62" s="234"/>
      <c r="J62" s="235"/>
      <c r="K62" s="241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340"/>
      <c r="AC62" s="321"/>
      <c r="AD62" s="322"/>
      <c r="AE62" s="209"/>
      <c r="AF62" s="210"/>
      <c r="AG62" s="210"/>
      <c r="AH62" s="210"/>
      <c r="AI62" s="210"/>
      <c r="AJ62" s="210"/>
      <c r="AK62" s="210"/>
      <c r="AL62" s="210"/>
      <c r="AM62" s="333"/>
      <c r="AN62" s="225"/>
      <c r="AO62" s="226"/>
      <c r="AP62" s="226"/>
      <c r="AQ62" s="226"/>
      <c r="AR62" s="226"/>
      <c r="AS62" s="209"/>
      <c r="AT62" s="210"/>
      <c r="AU62" s="210"/>
      <c r="AV62" s="210"/>
      <c r="AW62" s="210"/>
      <c r="AX62" s="210"/>
      <c r="AY62" s="210"/>
      <c r="AZ62" s="210"/>
      <c r="BA62" s="333"/>
      <c r="BB62" s="209"/>
      <c r="BC62" s="210"/>
      <c r="BD62" s="210"/>
      <c r="BE62" s="210"/>
      <c r="BF62" s="210"/>
      <c r="BG62" s="210"/>
      <c r="BH62" s="210"/>
      <c r="BI62" s="210"/>
      <c r="BJ62" s="333"/>
      <c r="BK62" s="209"/>
      <c r="BL62" s="210"/>
      <c r="BM62" s="210"/>
      <c r="BN62" s="210"/>
      <c r="BO62" s="210"/>
      <c r="BP62" s="210"/>
      <c r="BQ62" s="210"/>
      <c r="BR62" s="210"/>
      <c r="BS62" s="211"/>
      <c r="BT62" s="103"/>
      <c r="BU62" s="99"/>
      <c r="BV62" s="99"/>
      <c r="BW62" s="99"/>
      <c r="BX62" s="99"/>
      <c r="BY62" s="99"/>
      <c r="BZ62" s="99"/>
      <c r="CA62" s="99"/>
      <c r="CB62" s="100"/>
      <c r="CC62" s="98"/>
      <c r="CD62" s="99"/>
      <c r="CE62" s="99"/>
      <c r="CF62" s="99"/>
      <c r="CG62" s="99"/>
      <c r="CH62" s="99"/>
      <c r="CI62" s="99"/>
      <c r="CJ62" s="99"/>
      <c r="CK62" s="100"/>
      <c r="CL62" s="98"/>
      <c r="CM62" s="99"/>
      <c r="CN62" s="99"/>
      <c r="CO62" s="99"/>
      <c r="CP62" s="99"/>
      <c r="CQ62" s="99"/>
      <c r="CR62" s="99"/>
      <c r="CS62" s="99"/>
      <c r="CT62" s="100"/>
      <c r="CU62" s="98"/>
      <c r="CV62" s="99"/>
      <c r="CW62" s="99"/>
      <c r="CX62" s="99"/>
      <c r="CY62" s="99"/>
      <c r="CZ62" s="99"/>
      <c r="DA62" s="99"/>
      <c r="DB62" s="99"/>
      <c r="DC62" s="100"/>
      <c r="DD62" s="33"/>
      <c r="DE62" s="33"/>
      <c r="DF62" s="33"/>
    </row>
    <row r="63" spans="1:111" ht="8.25" customHeight="1" thickBot="1" x14ac:dyDescent="0.25">
      <c r="A63" s="33"/>
      <c r="B63" s="236"/>
      <c r="C63" s="237"/>
      <c r="D63" s="237"/>
      <c r="E63" s="237"/>
      <c r="F63" s="237"/>
      <c r="G63" s="237"/>
      <c r="H63" s="237"/>
      <c r="I63" s="237"/>
      <c r="J63" s="238"/>
      <c r="K63" s="243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341"/>
      <c r="AC63" s="324"/>
      <c r="AD63" s="325"/>
      <c r="AE63" s="334"/>
      <c r="AF63" s="335"/>
      <c r="AG63" s="335"/>
      <c r="AH63" s="335"/>
      <c r="AI63" s="335"/>
      <c r="AJ63" s="335"/>
      <c r="AK63" s="335"/>
      <c r="AL63" s="335"/>
      <c r="AM63" s="336"/>
      <c r="AN63" s="227"/>
      <c r="AO63" s="228"/>
      <c r="AP63" s="228"/>
      <c r="AQ63" s="228"/>
      <c r="AR63" s="228"/>
      <c r="AS63" s="334"/>
      <c r="AT63" s="335"/>
      <c r="AU63" s="335"/>
      <c r="AV63" s="335"/>
      <c r="AW63" s="335"/>
      <c r="AX63" s="335"/>
      <c r="AY63" s="335"/>
      <c r="AZ63" s="335"/>
      <c r="BA63" s="336"/>
      <c r="BB63" s="334"/>
      <c r="BC63" s="335"/>
      <c r="BD63" s="335"/>
      <c r="BE63" s="335"/>
      <c r="BF63" s="335"/>
      <c r="BG63" s="335"/>
      <c r="BH63" s="335"/>
      <c r="BI63" s="335"/>
      <c r="BJ63" s="336"/>
      <c r="BK63" s="334"/>
      <c r="BL63" s="335"/>
      <c r="BM63" s="335"/>
      <c r="BN63" s="335"/>
      <c r="BO63" s="335"/>
      <c r="BP63" s="335"/>
      <c r="BQ63" s="335"/>
      <c r="BR63" s="335"/>
      <c r="BS63" s="337"/>
      <c r="BT63" s="101"/>
      <c r="BU63" s="101"/>
      <c r="BV63" s="101"/>
      <c r="BW63" s="101"/>
      <c r="BX63" s="101"/>
      <c r="BY63" s="101"/>
      <c r="BZ63" s="101"/>
      <c r="CA63" s="101"/>
      <c r="CB63" s="104"/>
      <c r="CC63" s="101"/>
      <c r="CD63" s="101"/>
      <c r="CE63" s="101"/>
      <c r="CF63" s="101"/>
      <c r="CG63" s="101"/>
      <c r="CH63" s="101"/>
      <c r="CI63" s="101"/>
      <c r="CJ63" s="101"/>
      <c r="CK63" s="104"/>
      <c r="CL63" s="101"/>
      <c r="CM63" s="101"/>
      <c r="CN63" s="101"/>
      <c r="CO63" s="101"/>
      <c r="CP63" s="101"/>
      <c r="CQ63" s="101"/>
      <c r="CR63" s="101"/>
      <c r="CS63" s="101"/>
      <c r="CT63" s="104"/>
      <c r="CU63" s="101"/>
      <c r="CV63" s="101"/>
      <c r="CW63" s="101"/>
      <c r="CX63" s="101"/>
      <c r="CY63" s="101"/>
      <c r="CZ63" s="101"/>
      <c r="DA63" s="101"/>
      <c r="DB63" s="101"/>
      <c r="DC63" s="101"/>
      <c r="DD63" s="33"/>
      <c r="DE63" s="33"/>
      <c r="DF63" s="33"/>
    </row>
    <row r="64" spans="1:111" ht="6" customHeight="1" x14ac:dyDescent="0.2">
      <c r="CO64" s="39"/>
      <c r="CP64" s="39"/>
      <c r="CQ64" s="39"/>
      <c r="CR64" s="39"/>
      <c r="CS64" s="39"/>
      <c r="CT64" s="39"/>
      <c r="CU64" s="39"/>
      <c r="CV64" s="39"/>
      <c r="CW64" s="39"/>
      <c r="CX64" s="40"/>
      <c r="CY64" s="40"/>
      <c r="CZ64" s="40"/>
      <c r="DA64" s="40"/>
      <c r="DB64" s="40"/>
      <c r="DC64" s="40"/>
      <c r="DD64" s="40"/>
      <c r="DE64" s="40"/>
      <c r="DF64" s="40"/>
      <c r="DG64" s="33"/>
    </row>
    <row r="65" spans="1:110" ht="6" customHeight="1" x14ac:dyDescent="0.2">
      <c r="B65" s="229" t="s">
        <v>32</v>
      </c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229"/>
      <c r="AJ65" s="229"/>
      <c r="AK65" s="229"/>
      <c r="AL65" s="229"/>
      <c r="AM65" s="229"/>
      <c r="AN65" s="229"/>
      <c r="AO65" s="229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41"/>
      <c r="CO65" s="39"/>
      <c r="CP65" s="39"/>
      <c r="CQ65" s="39"/>
      <c r="CR65" s="39"/>
      <c r="CS65" s="39"/>
      <c r="CT65" s="166" t="s">
        <v>71</v>
      </c>
      <c r="CU65" s="166"/>
      <c r="CV65" s="166"/>
      <c r="CW65" s="166"/>
      <c r="CX65" s="166"/>
      <c r="CY65" s="166"/>
      <c r="CZ65" s="166"/>
      <c r="DA65" s="166"/>
      <c r="DB65" s="166"/>
      <c r="DC65" s="166"/>
      <c r="DD65" s="40"/>
      <c r="DE65" s="40"/>
      <c r="DF65" s="40"/>
    </row>
    <row r="66" spans="1:110" ht="6" customHeight="1" x14ac:dyDescent="0.2"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229"/>
      <c r="AJ66" s="229"/>
      <c r="AK66" s="229"/>
      <c r="AL66" s="229"/>
      <c r="AM66" s="229"/>
      <c r="AN66" s="229"/>
      <c r="AO66" s="229"/>
      <c r="AP66" s="229"/>
      <c r="AQ66" s="229"/>
      <c r="AR66" s="229"/>
      <c r="AS66" s="229"/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29"/>
      <c r="CD66" s="229"/>
      <c r="CE66" s="229"/>
      <c r="CF66" s="229"/>
      <c r="CG66" s="41"/>
      <c r="CO66" s="39"/>
      <c r="CP66" s="39"/>
      <c r="CQ66" s="39"/>
      <c r="CR66" s="39"/>
      <c r="CS66" s="39"/>
      <c r="CT66" s="166"/>
      <c r="CU66" s="166"/>
      <c r="CV66" s="166"/>
      <c r="CW66" s="166"/>
      <c r="CX66" s="166"/>
      <c r="CY66" s="166"/>
      <c r="CZ66" s="166"/>
      <c r="DA66" s="166"/>
      <c r="DB66" s="166"/>
      <c r="DC66" s="166"/>
      <c r="DD66" s="40"/>
      <c r="DE66" s="40"/>
      <c r="DF66" s="40"/>
    </row>
    <row r="67" spans="1:110" ht="6" customHeight="1" x14ac:dyDescent="0.2">
      <c r="B67" s="229" t="s">
        <v>33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29"/>
      <c r="AU67" s="229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29"/>
      <c r="BG67" s="229"/>
      <c r="BH67" s="229"/>
      <c r="BI67" s="22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9"/>
      <c r="CG67" s="41"/>
      <c r="CO67" s="39"/>
      <c r="CP67" s="39"/>
      <c r="CQ67" s="39"/>
      <c r="CR67" s="39"/>
      <c r="CS67" s="39"/>
      <c r="CT67" s="39"/>
      <c r="CU67" s="39"/>
      <c r="CV67" s="39"/>
      <c r="CW67" s="39"/>
    </row>
    <row r="68" spans="1:110" ht="6" customHeight="1" x14ac:dyDescent="0.2"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229"/>
      <c r="AJ68" s="229"/>
      <c r="AK68" s="229"/>
      <c r="AL68" s="229"/>
      <c r="AM68" s="229"/>
      <c r="AN68" s="229"/>
      <c r="AO68" s="229"/>
      <c r="AP68" s="229"/>
      <c r="AQ68" s="229"/>
      <c r="AR68" s="229"/>
      <c r="AS68" s="229"/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29"/>
      <c r="CD68" s="229"/>
      <c r="CE68" s="229"/>
      <c r="CF68" s="229"/>
      <c r="CG68" s="41"/>
      <c r="DA68" s="20"/>
      <c r="DB68" s="20"/>
      <c r="DC68" s="24"/>
    </row>
    <row r="69" spans="1:110" ht="6" customHeight="1" x14ac:dyDescent="0.2">
      <c r="A69" s="42"/>
      <c r="B69" s="251" t="s">
        <v>65</v>
      </c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 t="s">
        <v>66</v>
      </c>
      <c r="CM69" s="215"/>
      <c r="CN69" s="215"/>
      <c r="CO69" s="215"/>
      <c r="CP69" s="215"/>
      <c r="CQ69" s="215"/>
      <c r="CR69" s="215"/>
      <c r="CS69" s="215" t="s">
        <v>66</v>
      </c>
      <c r="CT69" s="215"/>
      <c r="CU69" s="215"/>
      <c r="CV69" s="215"/>
      <c r="CW69" s="215"/>
      <c r="CX69" s="215"/>
      <c r="CY69" s="215"/>
      <c r="CZ69" s="215" t="s">
        <v>67</v>
      </c>
      <c r="DA69" s="215"/>
      <c r="DB69" s="215"/>
      <c r="DC69" s="215"/>
      <c r="DD69" s="215"/>
      <c r="DE69" s="215"/>
      <c r="DF69" s="215"/>
    </row>
    <row r="70" spans="1:110" ht="6" customHeight="1" x14ac:dyDescent="0.2">
      <c r="A70" s="42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15"/>
      <c r="BR70" s="215"/>
      <c r="BS70" s="215"/>
      <c r="BT70" s="215"/>
      <c r="BU70" s="215"/>
      <c r="BV70" s="215"/>
      <c r="BW70" s="215"/>
      <c r="BX70" s="215"/>
      <c r="BY70" s="215"/>
      <c r="BZ70" s="215"/>
      <c r="CA70" s="215"/>
      <c r="CB70" s="215"/>
      <c r="CC70" s="215"/>
      <c r="CD70" s="215"/>
      <c r="CE70" s="215"/>
      <c r="CF70" s="215"/>
      <c r="CG70" s="215"/>
      <c r="CH70" s="215"/>
      <c r="CI70" s="215"/>
      <c r="CJ70" s="215"/>
      <c r="CK70" s="215"/>
      <c r="CL70" s="215"/>
      <c r="CM70" s="215"/>
      <c r="CN70" s="215"/>
      <c r="CO70" s="215"/>
      <c r="CP70" s="215"/>
      <c r="CQ70" s="215"/>
      <c r="CR70" s="215"/>
      <c r="CS70" s="215"/>
      <c r="CT70" s="215"/>
      <c r="CU70" s="215"/>
      <c r="CV70" s="215"/>
      <c r="CW70" s="215"/>
      <c r="CX70" s="215"/>
      <c r="CY70" s="215"/>
      <c r="CZ70" s="215"/>
      <c r="DA70" s="215"/>
      <c r="DB70" s="215"/>
      <c r="DC70" s="215"/>
      <c r="DD70" s="215"/>
      <c r="DE70" s="215"/>
      <c r="DF70" s="215"/>
    </row>
    <row r="71" spans="1:110" ht="6" customHeight="1" x14ac:dyDescent="0.2">
      <c r="A71" s="42"/>
      <c r="B71" s="251" t="s">
        <v>68</v>
      </c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M71" s="215"/>
      <c r="BN71" s="215"/>
      <c r="BO71" s="215"/>
      <c r="BP71" s="215"/>
      <c r="BQ71" s="215"/>
      <c r="BR71" s="215"/>
      <c r="BS71" s="215"/>
      <c r="BT71" s="215"/>
      <c r="BU71" s="215"/>
      <c r="BV71" s="215"/>
      <c r="BW71" s="215"/>
      <c r="BX71" s="215"/>
      <c r="BY71" s="215"/>
      <c r="BZ71" s="215"/>
      <c r="CA71" s="215"/>
      <c r="CB71" s="215"/>
      <c r="CC71" s="215"/>
      <c r="CD71" s="215"/>
      <c r="CE71" s="215"/>
      <c r="CF71" s="215"/>
      <c r="CG71" s="215"/>
      <c r="CH71" s="215"/>
      <c r="CI71" s="215"/>
      <c r="CJ71" s="215"/>
      <c r="CK71" s="215"/>
      <c r="CL71" s="215"/>
      <c r="CM71" s="215"/>
      <c r="CN71" s="215"/>
      <c r="CO71" s="215"/>
      <c r="CP71" s="215"/>
      <c r="CQ71" s="215"/>
      <c r="CR71" s="215"/>
      <c r="CS71" s="215"/>
      <c r="CT71" s="215"/>
      <c r="CU71" s="215"/>
      <c r="CV71" s="215"/>
      <c r="CW71" s="215"/>
      <c r="CX71" s="215"/>
      <c r="CY71" s="215"/>
      <c r="CZ71" s="215"/>
      <c r="DA71" s="215"/>
      <c r="DB71" s="215"/>
      <c r="DC71" s="215"/>
      <c r="DD71" s="215"/>
      <c r="DE71" s="215"/>
      <c r="DF71" s="215"/>
    </row>
    <row r="72" spans="1:110" ht="6" customHeight="1" x14ac:dyDescent="0.2">
      <c r="A72" s="42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  <c r="BI72" s="215"/>
      <c r="BJ72" s="215"/>
      <c r="BK72" s="215"/>
      <c r="BL72" s="215"/>
      <c r="BM72" s="215"/>
      <c r="BN72" s="215"/>
      <c r="BO72" s="215"/>
      <c r="BP72" s="215"/>
      <c r="BQ72" s="215"/>
      <c r="BR72" s="215"/>
      <c r="BS72" s="215"/>
      <c r="BT72" s="215"/>
      <c r="BU72" s="215"/>
      <c r="BV72" s="215"/>
      <c r="BW72" s="215"/>
      <c r="BX72" s="215"/>
      <c r="BY72" s="215"/>
      <c r="BZ72" s="215"/>
      <c r="CA72" s="215"/>
      <c r="CB72" s="215"/>
      <c r="CC72" s="215"/>
      <c r="CD72" s="215"/>
      <c r="CE72" s="215"/>
      <c r="CF72" s="215"/>
      <c r="CG72" s="215"/>
      <c r="CH72" s="215"/>
      <c r="CI72" s="215"/>
      <c r="CJ72" s="215"/>
      <c r="CK72" s="215"/>
      <c r="CL72" s="215"/>
      <c r="CM72" s="215"/>
      <c r="CN72" s="215"/>
      <c r="CO72" s="215"/>
      <c r="CP72" s="215"/>
      <c r="CQ72" s="215"/>
      <c r="CR72" s="215"/>
      <c r="CS72" s="215"/>
      <c r="CT72" s="215"/>
      <c r="CU72" s="215"/>
      <c r="CV72" s="215"/>
      <c r="CW72" s="215"/>
      <c r="CX72" s="215"/>
      <c r="CY72" s="215"/>
      <c r="CZ72" s="215"/>
      <c r="DA72" s="215"/>
      <c r="DB72" s="215"/>
      <c r="DC72" s="215"/>
      <c r="DD72" s="215"/>
      <c r="DE72" s="215"/>
      <c r="DF72" s="215"/>
    </row>
    <row r="73" spans="1:110" ht="6" customHeight="1" x14ac:dyDescent="0.2">
      <c r="A73" s="42"/>
      <c r="B73" s="251" t="s">
        <v>69</v>
      </c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  <c r="BW73" s="215"/>
      <c r="BX73" s="215"/>
      <c r="BY73" s="215"/>
      <c r="BZ73" s="215"/>
      <c r="CA73" s="215"/>
      <c r="CB73" s="215"/>
      <c r="CC73" s="215"/>
      <c r="CD73" s="215"/>
      <c r="CE73" s="215"/>
      <c r="CF73" s="215"/>
      <c r="CG73" s="215"/>
      <c r="CH73" s="215"/>
      <c r="CI73" s="215"/>
      <c r="CJ73" s="215"/>
      <c r="CK73" s="215"/>
      <c r="CL73" s="215"/>
      <c r="CM73" s="215"/>
      <c r="CN73" s="215"/>
      <c r="CO73" s="215"/>
      <c r="CP73" s="215"/>
      <c r="CQ73" s="215"/>
      <c r="CR73" s="215"/>
      <c r="CS73" s="215"/>
      <c r="CT73" s="215"/>
      <c r="CU73" s="215"/>
      <c r="CV73" s="215"/>
      <c r="CW73" s="215"/>
      <c r="CX73" s="215"/>
      <c r="CY73" s="215"/>
      <c r="CZ73" s="215"/>
      <c r="DA73" s="215"/>
      <c r="DB73" s="215"/>
      <c r="DC73" s="215"/>
      <c r="DD73" s="215"/>
      <c r="DE73" s="215"/>
      <c r="DF73" s="215"/>
    </row>
    <row r="74" spans="1:110" ht="6" customHeight="1" x14ac:dyDescent="0.2">
      <c r="A74" s="42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5"/>
      <c r="BQ74" s="215"/>
      <c r="BR74" s="215"/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215"/>
      <c r="CD74" s="215"/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215"/>
      <c r="CP74" s="215"/>
      <c r="CQ74" s="215"/>
      <c r="CR74" s="215"/>
      <c r="CS74" s="215"/>
      <c r="CT74" s="215"/>
      <c r="CU74" s="215"/>
      <c r="CV74" s="215"/>
      <c r="CW74" s="215"/>
      <c r="CX74" s="215"/>
      <c r="CY74" s="215"/>
      <c r="CZ74" s="215"/>
      <c r="DA74" s="215"/>
      <c r="DB74" s="215"/>
      <c r="DC74" s="215"/>
      <c r="DD74" s="215"/>
      <c r="DE74" s="215"/>
      <c r="DF74" s="215"/>
    </row>
    <row r="75" spans="1:110" ht="6" customHeight="1" x14ac:dyDescent="0.2">
      <c r="A75" s="42"/>
      <c r="B75" s="251" t="s">
        <v>70</v>
      </c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5"/>
      <c r="CF75" s="215"/>
      <c r="CG75" s="215"/>
      <c r="CH75" s="215"/>
      <c r="CI75" s="215"/>
      <c r="CJ75" s="215"/>
      <c r="CK75" s="215"/>
      <c r="CL75" s="215"/>
      <c r="CM75" s="215"/>
      <c r="CN75" s="215"/>
      <c r="CO75" s="215"/>
      <c r="CP75" s="215"/>
      <c r="CQ75" s="215"/>
      <c r="CR75" s="215"/>
      <c r="CS75" s="215"/>
      <c r="CT75" s="215"/>
      <c r="CU75" s="215"/>
      <c r="CV75" s="215"/>
      <c r="CW75" s="215"/>
      <c r="CX75" s="215"/>
      <c r="CY75" s="215"/>
      <c r="CZ75" s="215"/>
      <c r="DA75" s="215"/>
      <c r="DB75" s="215"/>
      <c r="DC75" s="215"/>
      <c r="DD75" s="215"/>
      <c r="DE75" s="215"/>
      <c r="DF75" s="215"/>
    </row>
    <row r="76" spans="1:110" ht="6" customHeight="1" x14ac:dyDescent="0.2">
      <c r="A76" s="42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215"/>
      <c r="CA76" s="215"/>
      <c r="CB76" s="215"/>
      <c r="CC76" s="215"/>
      <c r="CD76" s="215"/>
      <c r="CE76" s="215"/>
      <c r="CF76" s="215"/>
      <c r="CG76" s="215"/>
      <c r="CH76" s="215"/>
      <c r="CI76" s="215"/>
      <c r="CJ76" s="215"/>
      <c r="CK76" s="215"/>
      <c r="CL76" s="215"/>
      <c r="CM76" s="215"/>
      <c r="CN76" s="215"/>
      <c r="CO76" s="215"/>
      <c r="CP76" s="215"/>
      <c r="CQ76" s="215"/>
      <c r="CR76" s="215"/>
      <c r="CS76" s="215"/>
      <c r="CT76" s="215"/>
      <c r="CU76" s="215"/>
      <c r="CV76" s="215"/>
      <c r="CW76" s="215"/>
      <c r="CX76" s="215"/>
      <c r="CY76" s="215"/>
      <c r="CZ76" s="215"/>
      <c r="DA76" s="215"/>
      <c r="DB76" s="215"/>
      <c r="DC76" s="215"/>
      <c r="DD76" s="215"/>
      <c r="DE76" s="215"/>
      <c r="DF76" s="215"/>
    </row>
    <row r="77" spans="1:110" ht="6" customHeight="1" x14ac:dyDescent="0.2">
      <c r="A77" s="42"/>
      <c r="B77" s="251" t="s">
        <v>72</v>
      </c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  <c r="DD77" s="215"/>
      <c r="DE77" s="215"/>
      <c r="DF77" s="215"/>
    </row>
    <row r="78" spans="1:110" ht="6" customHeight="1" x14ac:dyDescent="0.2">
      <c r="A78" s="42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5"/>
      <c r="CF78" s="215"/>
      <c r="CG78" s="215"/>
      <c r="CH78" s="215"/>
      <c r="CI78" s="215"/>
      <c r="CJ78" s="215"/>
      <c r="CK78" s="215"/>
      <c r="CL78" s="215"/>
      <c r="CM78" s="215"/>
      <c r="CN78" s="215"/>
      <c r="CO78" s="215"/>
      <c r="CP78" s="215"/>
      <c r="CQ78" s="215"/>
      <c r="CR78" s="215"/>
      <c r="CS78" s="215"/>
      <c r="CT78" s="215"/>
      <c r="CU78" s="215"/>
      <c r="CV78" s="215"/>
      <c r="CW78" s="215"/>
      <c r="CX78" s="215"/>
      <c r="CY78" s="215"/>
      <c r="CZ78" s="215"/>
      <c r="DA78" s="215"/>
      <c r="DB78" s="215"/>
      <c r="DC78" s="215"/>
      <c r="DD78" s="215"/>
      <c r="DE78" s="215"/>
      <c r="DF78" s="215"/>
    </row>
    <row r="79" spans="1:110" ht="6" customHeight="1" x14ac:dyDescent="0.2"/>
    <row r="80" spans="1:110" ht="6" customHeight="1" x14ac:dyDescent="0.2">
      <c r="DA80" s="20"/>
      <c r="DB80" s="20"/>
      <c r="DC80" s="24"/>
    </row>
    <row r="81" spans="2:106" ht="6" customHeight="1" x14ac:dyDescent="0.2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V81" s="43"/>
      <c r="AW81" s="43"/>
      <c r="AX81" s="43"/>
      <c r="AY81" s="43"/>
      <c r="DA81" s="20"/>
      <c r="DB81" s="20"/>
    </row>
    <row r="82" spans="2:106" ht="6" customHeight="1" x14ac:dyDescent="0.2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V82" s="43"/>
      <c r="AW82" s="43"/>
      <c r="AX82" s="43"/>
      <c r="AY82" s="43"/>
      <c r="AZ82" s="33"/>
      <c r="BA82" s="33"/>
      <c r="BB82" s="33"/>
      <c r="BC82" s="33"/>
      <c r="BD82" s="33"/>
      <c r="DA82" s="20"/>
      <c r="DB82" s="20"/>
    </row>
    <row r="83" spans="2:106" ht="6" customHeight="1" x14ac:dyDescent="0.2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V83" s="41"/>
      <c r="AW83" s="41"/>
      <c r="AX83" s="41"/>
      <c r="AY83" s="41"/>
      <c r="AZ83" s="33"/>
      <c r="BA83" s="33"/>
      <c r="BB83" s="33"/>
      <c r="BC83" s="33"/>
      <c r="BD83" s="33"/>
      <c r="CH83" s="19"/>
      <c r="DA83" s="20"/>
      <c r="DB83" s="20"/>
    </row>
    <row r="84" spans="2:106" ht="6" customHeight="1" x14ac:dyDescent="0.2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V84" s="41"/>
      <c r="AW84" s="41"/>
      <c r="AX84" s="41"/>
      <c r="AY84" s="41"/>
      <c r="AZ84" s="33"/>
      <c r="BA84" s="33"/>
      <c r="BB84" s="33"/>
      <c r="BC84" s="33"/>
      <c r="BD84" s="33"/>
      <c r="DA84" s="20"/>
      <c r="DB84" s="20"/>
    </row>
    <row r="85" spans="2:106" ht="6" customHeight="1" x14ac:dyDescent="0.2">
      <c r="DA85" s="20"/>
      <c r="DB85" s="20"/>
    </row>
    <row r="86" spans="2:106" ht="6" customHeight="1" x14ac:dyDescent="0.2">
      <c r="DB86" s="20"/>
    </row>
    <row r="87" spans="2:106" ht="6" customHeight="1" x14ac:dyDescent="0.2"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DB87" s="20"/>
    </row>
    <row r="88" spans="2:106" ht="6" customHeight="1" x14ac:dyDescent="0.2"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DB88" s="20"/>
    </row>
    <row r="89" spans="2:106" ht="6" customHeight="1" x14ac:dyDescent="0.2"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DB89" s="20"/>
    </row>
    <row r="90" spans="2:106" ht="6" customHeight="1" x14ac:dyDescent="0.2"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DB90" s="20"/>
    </row>
    <row r="91" spans="2:106" ht="6" customHeight="1" x14ac:dyDescent="0.2"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DB91" s="20"/>
    </row>
    <row r="92" spans="2:106" ht="6" customHeight="1" x14ac:dyDescent="0.2">
      <c r="CA92" s="44"/>
      <c r="CB92" s="44"/>
      <c r="CC92" s="44"/>
      <c r="CD92" s="44"/>
      <c r="CE92" s="44"/>
      <c r="CF92" s="44"/>
      <c r="CG92" s="44"/>
      <c r="CH92" s="44"/>
      <c r="CI92" s="44"/>
      <c r="CJ92" s="44"/>
    </row>
    <row r="93" spans="2:106" ht="6" customHeight="1" x14ac:dyDescent="0.2">
      <c r="CA93" s="44"/>
      <c r="CB93" s="44"/>
      <c r="CC93" s="44"/>
      <c r="CD93" s="44"/>
      <c r="CE93" s="44"/>
      <c r="CF93" s="44"/>
      <c r="CG93" s="44"/>
      <c r="CH93" s="44"/>
      <c r="CI93" s="44"/>
      <c r="CJ93" s="44"/>
    </row>
    <row r="94" spans="2:106" ht="6" customHeight="1" x14ac:dyDescent="0.2">
      <c r="CA94" s="44"/>
      <c r="CB94" s="44"/>
      <c r="CC94" s="44"/>
      <c r="CD94" s="44"/>
      <c r="CE94" s="44"/>
      <c r="CF94" s="44"/>
      <c r="CG94" s="44"/>
      <c r="CH94" s="44"/>
      <c r="CI94" s="44"/>
      <c r="CJ94" s="44"/>
    </row>
    <row r="95" spans="2:106" ht="6" customHeight="1" x14ac:dyDescent="0.2"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</row>
    <row r="96" spans="2:106" ht="6" customHeight="1" x14ac:dyDescent="0.2"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</row>
    <row r="97" spans="43:88" ht="6" customHeight="1" x14ac:dyDescent="0.2"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</row>
    <row r="98" spans="43:88" ht="6" customHeight="1" x14ac:dyDescent="0.2">
      <c r="AQ98" s="44"/>
      <c r="AR98" s="44"/>
      <c r="AS98" s="44"/>
      <c r="AT98" s="44"/>
      <c r="AU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</row>
    <row r="99" spans="43:88" ht="6" customHeight="1" x14ac:dyDescent="0.2"/>
    <row r="100" spans="43:88" ht="6" customHeight="1" x14ac:dyDescent="0.2"/>
    <row r="101" spans="43:88" ht="6" customHeight="1" x14ac:dyDescent="0.2"/>
    <row r="102" spans="43:88" ht="6" customHeight="1" x14ac:dyDescent="0.2"/>
    <row r="103" spans="43:88" ht="6" customHeight="1" x14ac:dyDescent="0.2"/>
    <row r="104" spans="43:88" ht="6" customHeight="1" x14ac:dyDescent="0.2"/>
    <row r="105" spans="43:88" ht="6" customHeight="1" x14ac:dyDescent="0.2"/>
    <row r="106" spans="43:88" ht="6" customHeight="1" x14ac:dyDescent="0.2"/>
    <row r="107" spans="43:88" ht="6" customHeight="1" x14ac:dyDescent="0.2"/>
    <row r="108" spans="43:88" ht="6" customHeight="1" x14ac:dyDescent="0.2"/>
    <row r="109" spans="43:88" ht="6" customHeight="1" x14ac:dyDescent="0.2"/>
    <row r="110" spans="43:88" ht="6" customHeight="1" x14ac:dyDescent="0.2"/>
    <row r="111" spans="43:88" ht="6" customHeight="1" x14ac:dyDescent="0.2"/>
    <row r="112" spans="43:88" ht="6" customHeight="1" x14ac:dyDescent="0.2"/>
    <row r="113" ht="6" customHeight="1" x14ac:dyDescent="0.2"/>
    <row r="114" ht="6.6" customHeight="1" x14ac:dyDescent="0.2"/>
    <row r="115" ht="6.6" customHeight="1" x14ac:dyDescent="0.2"/>
    <row r="116" ht="6.6" customHeight="1" x14ac:dyDescent="0.2"/>
    <row r="117" ht="6.6" customHeight="1" x14ac:dyDescent="0.2"/>
    <row r="118" ht="6.6" customHeight="1" x14ac:dyDescent="0.2"/>
    <row r="119" ht="6.6" customHeight="1" x14ac:dyDescent="0.2"/>
    <row r="120" ht="6.6" customHeight="1" x14ac:dyDescent="0.2"/>
    <row r="121" ht="6.6" customHeight="1" x14ac:dyDescent="0.2"/>
    <row r="122" ht="6.6" customHeight="1" x14ac:dyDescent="0.2"/>
    <row r="123" ht="6.6" customHeight="1" x14ac:dyDescent="0.2"/>
    <row r="124" ht="6.6" customHeight="1" x14ac:dyDescent="0.2"/>
    <row r="125" ht="6.6" customHeight="1" x14ac:dyDescent="0.2"/>
    <row r="126" ht="6.6" customHeight="1" x14ac:dyDescent="0.2"/>
    <row r="127" ht="6.6" customHeight="1" x14ac:dyDescent="0.2"/>
    <row r="128" ht="6.6" customHeight="1" x14ac:dyDescent="0.2"/>
    <row r="129" ht="6.6" customHeight="1" x14ac:dyDescent="0.2"/>
    <row r="130" ht="6.6" customHeight="1" x14ac:dyDescent="0.2"/>
    <row r="131" ht="6.6" customHeight="1" x14ac:dyDescent="0.2"/>
    <row r="132" ht="6.6" customHeight="1" x14ac:dyDescent="0.2"/>
    <row r="133" ht="6.6" customHeight="1" x14ac:dyDescent="0.2"/>
    <row r="134" ht="6.6" customHeight="1" x14ac:dyDescent="0.2"/>
    <row r="135" ht="6.6" customHeight="1" x14ac:dyDescent="0.2"/>
    <row r="136" ht="6.6" customHeight="1" x14ac:dyDescent="0.2"/>
    <row r="137" ht="6.6" customHeight="1" x14ac:dyDescent="0.2"/>
    <row r="138" ht="6.6" customHeight="1" x14ac:dyDescent="0.2"/>
    <row r="139" ht="6.6" customHeight="1" x14ac:dyDescent="0.2"/>
    <row r="140" ht="6.6" customHeight="1" x14ac:dyDescent="0.2"/>
    <row r="141" ht="6.6" customHeight="1" x14ac:dyDescent="0.2"/>
    <row r="142" ht="6.6" customHeight="1" x14ac:dyDescent="0.2"/>
    <row r="143" ht="6.6" customHeight="1" x14ac:dyDescent="0.2"/>
    <row r="144" ht="6.6" customHeight="1" x14ac:dyDescent="0.2"/>
    <row r="145" ht="6.6" customHeight="1" x14ac:dyDescent="0.2"/>
    <row r="146" ht="6.6" customHeight="1" x14ac:dyDescent="0.2"/>
    <row r="147" ht="6.6" customHeight="1" x14ac:dyDescent="0.2"/>
    <row r="148" ht="6.6" customHeight="1" x14ac:dyDescent="0.2"/>
    <row r="149" ht="6.6" customHeight="1" x14ac:dyDescent="0.2"/>
    <row r="150" ht="6.6" customHeight="1" x14ac:dyDescent="0.2"/>
    <row r="151" ht="6.6" customHeight="1" x14ac:dyDescent="0.2"/>
    <row r="152" ht="6.6" customHeight="1" x14ac:dyDescent="0.2"/>
    <row r="153" ht="6.6" customHeight="1" x14ac:dyDescent="0.2"/>
    <row r="154" ht="6.6" customHeight="1" x14ac:dyDescent="0.2"/>
    <row r="155" ht="6.6" customHeight="1" x14ac:dyDescent="0.2"/>
    <row r="156" ht="6.6" customHeight="1" x14ac:dyDescent="0.2"/>
    <row r="157" ht="6.6" customHeight="1" x14ac:dyDescent="0.2"/>
    <row r="158" ht="6.6" customHeight="1" x14ac:dyDescent="0.2"/>
    <row r="159" ht="6.6" customHeight="1" x14ac:dyDescent="0.2"/>
    <row r="160" ht="6.6" customHeight="1" x14ac:dyDescent="0.2"/>
    <row r="161" ht="6.6" customHeight="1" x14ac:dyDescent="0.2"/>
    <row r="162" ht="6.6" customHeight="1" x14ac:dyDescent="0.2"/>
    <row r="163" ht="6.6" customHeight="1" x14ac:dyDescent="0.2"/>
    <row r="164" ht="6.6" customHeight="1" x14ac:dyDescent="0.2"/>
    <row r="165" ht="6.6" customHeight="1" x14ac:dyDescent="0.2"/>
    <row r="166" ht="6.6" customHeight="1" x14ac:dyDescent="0.2"/>
    <row r="167" ht="6.6" customHeight="1" x14ac:dyDescent="0.2"/>
    <row r="168" ht="6.6" customHeight="1" x14ac:dyDescent="0.2"/>
    <row r="169" ht="6.6" customHeight="1" x14ac:dyDescent="0.2"/>
    <row r="170" ht="6.6" customHeight="1" x14ac:dyDescent="0.2"/>
    <row r="171" ht="6.6" customHeight="1" x14ac:dyDescent="0.2"/>
    <row r="172" ht="6.6" customHeight="1" x14ac:dyDescent="0.2"/>
    <row r="173" ht="6.6" customHeight="1" x14ac:dyDescent="0.2"/>
    <row r="174" ht="6.6" customHeight="1" x14ac:dyDescent="0.2"/>
    <row r="175" ht="6.6" customHeight="1" x14ac:dyDescent="0.2"/>
    <row r="176" ht="6.6" customHeight="1" x14ac:dyDescent="0.2"/>
    <row r="177" ht="6.6" customHeight="1" x14ac:dyDescent="0.2"/>
    <row r="178" ht="6.6" customHeight="1" x14ac:dyDescent="0.2"/>
    <row r="179" ht="6.6" customHeight="1" x14ac:dyDescent="0.2"/>
    <row r="180" ht="6.6" customHeight="1" x14ac:dyDescent="0.2"/>
    <row r="181" ht="6.6" customHeight="1" x14ac:dyDescent="0.2"/>
    <row r="182" ht="6.6" customHeight="1" x14ac:dyDescent="0.2"/>
    <row r="183" ht="6.6" customHeight="1" x14ac:dyDescent="0.2"/>
    <row r="184" ht="6.6" customHeight="1" x14ac:dyDescent="0.2"/>
    <row r="185" ht="6.6" customHeight="1" x14ac:dyDescent="0.2"/>
    <row r="186" ht="6.6" customHeight="1" x14ac:dyDescent="0.2"/>
    <row r="187" ht="6.6" customHeight="1" x14ac:dyDescent="0.2"/>
    <row r="188" ht="6.6" customHeight="1" x14ac:dyDescent="0.2"/>
    <row r="189" ht="6.6" customHeight="1" x14ac:dyDescent="0.2"/>
    <row r="190" ht="6.6" customHeight="1" x14ac:dyDescent="0.2"/>
    <row r="191" ht="6.6" customHeight="1" x14ac:dyDescent="0.2"/>
    <row r="192" ht="6.6" customHeight="1" x14ac:dyDescent="0.2"/>
    <row r="193" ht="6.6" customHeight="1" x14ac:dyDescent="0.2"/>
    <row r="194" ht="6.6" customHeight="1" x14ac:dyDescent="0.2"/>
    <row r="195" ht="6.6" customHeight="1" x14ac:dyDescent="0.2"/>
    <row r="196" ht="6.6" customHeight="1" x14ac:dyDescent="0.2"/>
    <row r="197" ht="6.6" customHeight="1" x14ac:dyDescent="0.2"/>
    <row r="198" ht="6.6" customHeight="1" x14ac:dyDescent="0.2"/>
    <row r="199" ht="6.6" customHeight="1" x14ac:dyDescent="0.2"/>
    <row r="200" ht="6.6" customHeight="1" x14ac:dyDescent="0.2"/>
    <row r="201" ht="6.6" customHeight="1" x14ac:dyDescent="0.2"/>
    <row r="202" ht="6.6" customHeight="1" x14ac:dyDescent="0.2"/>
    <row r="203" ht="6.6" customHeight="1" x14ac:dyDescent="0.2"/>
    <row r="204" ht="6.6" customHeight="1" x14ac:dyDescent="0.2"/>
    <row r="205" ht="6.6" customHeight="1" x14ac:dyDescent="0.2"/>
    <row r="206" ht="6.6" customHeight="1" x14ac:dyDescent="0.2"/>
    <row r="207" ht="6.6" customHeight="1" x14ac:dyDescent="0.2"/>
    <row r="208" ht="6.6" customHeight="1" x14ac:dyDescent="0.2"/>
    <row r="209" ht="6.6" customHeight="1" x14ac:dyDescent="0.2"/>
    <row r="210" ht="6.6" customHeight="1" x14ac:dyDescent="0.2"/>
    <row r="211" ht="6.6" customHeight="1" x14ac:dyDescent="0.2"/>
    <row r="212" ht="6.6" customHeight="1" x14ac:dyDescent="0.2"/>
    <row r="213" ht="6.6" customHeight="1" x14ac:dyDescent="0.2"/>
    <row r="214" ht="6.6" customHeight="1" x14ac:dyDescent="0.2"/>
    <row r="215" ht="6.6" customHeight="1" x14ac:dyDescent="0.2"/>
    <row r="216" ht="6.6" customHeight="1" x14ac:dyDescent="0.2"/>
    <row r="217" ht="6.6" customHeight="1" x14ac:dyDescent="0.2"/>
    <row r="218" ht="6.6" customHeight="1" x14ac:dyDescent="0.2"/>
    <row r="219" ht="6.6" customHeight="1" x14ac:dyDescent="0.2"/>
    <row r="220" ht="6.6" customHeight="1" x14ac:dyDescent="0.2"/>
    <row r="221" ht="6.6" customHeight="1" x14ac:dyDescent="0.2"/>
    <row r="222" ht="6.6" customHeight="1" x14ac:dyDescent="0.2"/>
    <row r="223" ht="6.6" customHeight="1" x14ac:dyDescent="0.2"/>
    <row r="224" ht="6.6" customHeight="1" x14ac:dyDescent="0.2"/>
    <row r="225" ht="6.6" customHeight="1" x14ac:dyDescent="0.2"/>
    <row r="226" ht="6.6" customHeight="1" x14ac:dyDescent="0.2"/>
    <row r="227" ht="6.6" customHeight="1" x14ac:dyDescent="0.2"/>
    <row r="228" ht="6.6" customHeight="1" x14ac:dyDescent="0.2"/>
    <row r="229" ht="6.6" customHeight="1" x14ac:dyDescent="0.2"/>
    <row r="230" ht="6.6" customHeight="1" x14ac:dyDescent="0.2"/>
    <row r="231" ht="6.6" customHeight="1" x14ac:dyDescent="0.2"/>
    <row r="232" ht="6.6" customHeight="1" x14ac:dyDescent="0.2"/>
    <row r="233" ht="6.6" customHeight="1" x14ac:dyDescent="0.2"/>
    <row r="234" ht="6.6" customHeight="1" x14ac:dyDescent="0.2"/>
    <row r="235" ht="6.6" customHeight="1" x14ac:dyDescent="0.2"/>
    <row r="236" ht="6.6" customHeight="1" x14ac:dyDescent="0.2"/>
    <row r="237" ht="6.6" customHeight="1" x14ac:dyDescent="0.2"/>
    <row r="238" ht="6.6" customHeight="1" x14ac:dyDescent="0.2"/>
    <row r="239" ht="6.6" customHeight="1" x14ac:dyDescent="0.2"/>
    <row r="240" ht="6.6" customHeight="1" x14ac:dyDescent="0.2"/>
    <row r="241" ht="6.6" customHeight="1" x14ac:dyDescent="0.2"/>
    <row r="242" ht="6.6" customHeight="1" x14ac:dyDescent="0.2"/>
    <row r="243" ht="6.6" customHeight="1" x14ac:dyDescent="0.2"/>
    <row r="244" ht="6.6" customHeight="1" x14ac:dyDescent="0.2"/>
    <row r="245" ht="6.6" customHeight="1" x14ac:dyDescent="0.2"/>
    <row r="246" ht="6.6" customHeight="1" x14ac:dyDescent="0.2"/>
    <row r="247" ht="6.6" customHeight="1" x14ac:dyDescent="0.2"/>
    <row r="248" ht="6.6" customHeight="1" x14ac:dyDescent="0.2"/>
    <row r="249" ht="6.6" customHeight="1" x14ac:dyDescent="0.2"/>
    <row r="250" ht="6.6" customHeight="1" x14ac:dyDescent="0.2"/>
    <row r="251" ht="6.6" customHeight="1" x14ac:dyDescent="0.2"/>
    <row r="252" ht="6.6" customHeight="1" x14ac:dyDescent="0.2"/>
    <row r="253" ht="6.6" customHeight="1" x14ac:dyDescent="0.2"/>
    <row r="254" ht="6.6" customHeight="1" x14ac:dyDescent="0.2"/>
    <row r="255" ht="6.6" customHeight="1" x14ac:dyDescent="0.2"/>
    <row r="256" ht="6.6" customHeight="1" x14ac:dyDescent="0.2"/>
    <row r="257" ht="6.6" customHeight="1" x14ac:dyDescent="0.2"/>
    <row r="258" ht="6.6" customHeight="1" x14ac:dyDescent="0.2"/>
    <row r="259" ht="6.6" customHeight="1" x14ac:dyDescent="0.2"/>
    <row r="260" ht="6.6" customHeight="1" x14ac:dyDescent="0.2"/>
    <row r="261" ht="6.6" customHeight="1" x14ac:dyDescent="0.2"/>
    <row r="262" ht="6.6" customHeight="1" x14ac:dyDescent="0.2"/>
    <row r="263" ht="6.6" customHeight="1" x14ac:dyDescent="0.2"/>
    <row r="264" ht="6.6" customHeight="1" x14ac:dyDescent="0.2"/>
    <row r="265" ht="6.6" customHeight="1" x14ac:dyDescent="0.2"/>
    <row r="266" ht="6.6" customHeight="1" x14ac:dyDescent="0.2"/>
    <row r="267" ht="6.6" customHeight="1" x14ac:dyDescent="0.2"/>
    <row r="268" ht="6.6" customHeight="1" x14ac:dyDescent="0.2"/>
    <row r="269" ht="6.6" customHeight="1" x14ac:dyDescent="0.2"/>
    <row r="270" ht="6.6" customHeight="1" x14ac:dyDescent="0.2"/>
    <row r="271" ht="6.6" customHeight="1" x14ac:dyDescent="0.2"/>
    <row r="272" ht="6.6" customHeight="1" x14ac:dyDescent="0.2"/>
    <row r="273" ht="6.6" customHeight="1" x14ac:dyDescent="0.2"/>
    <row r="274" ht="6.6" customHeight="1" x14ac:dyDescent="0.2"/>
    <row r="275" ht="6.6" customHeight="1" x14ac:dyDescent="0.2"/>
    <row r="276" ht="8.1" customHeight="1" x14ac:dyDescent="0.2"/>
    <row r="277" ht="8.1" customHeight="1" x14ac:dyDescent="0.2"/>
    <row r="278" ht="8.1" customHeight="1" x14ac:dyDescent="0.2"/>
    <row r="279" ht="8.1" customHeight="1" x14ac:dyDescent="0.2"/>
    <row r="280" ht="8.1" customHeight="1" x14ac:dyDescent="0.2"/>
    <row r="281" ht="8.1" customHeight="1" x14ac:dyDescent="0.2"/>
    <row r="282" ht="8.1" customHeight="1" x14ac:dyDescent="0.2"/>
    <row r="283" ht="8.1" customHeight="1" x14ac:dyDescent="0.2"/>
    <row r="284" ht="8.1" customHeight="1" x14ac:dyDescent="0.2"/>
    <row r="285" ht="8.1" customHeight="1" x14ac:dyDescent="0.2"/>
    <row r="286" ht="8.1" customHeight="1" x14ac:dyDescent="0.2"/>
    <row r="287" ht="8.1" customHeight="1" x14ac:dyDescent="0.2"/>
    <row r="288" ht="8.1" customHeight="1" x14ac:dyDescent="0.2"/>
    <row r="289" ht="8.1" customHeight="1" x14ac:dyDescent="0.2"/>
    <row r="290" ht="8.1" customHeight="1" x14ac:dyDescent="0.2"/>
    <row r="291" ht="8.1" customHeight="1" x14ac:dyDescent="0.2"/>
    <row r="292" ht="8.1" customHeight="1" x14ac:dyDescent="0.2"/>
    <row r="293" ht="8.1" customHeight="1" x14ac:dyDescent="0.2"/>
    <row r="294" ht="8.1" customHeight="1" x14ac:dyDescent="0.2"/>
    <row r="295" ht="8.1" customHeight="1" x14ac:dyDescent="0.2"/>
    <row r="296" ht="8.1" customHeight="1" x14ac:dyDescent="0.2"/>
    <row r="297" ht="8.1" customHeight="1" x14ac:dyDescent="0.2"/>
    <row r="298" ht="8.1" customHeight="1" x14ac:dyDescent="0.2"/>
    <row r="299" ht="8.1" customHeight="1" x14ac:dyDescent="0.2"/>
    <row r="300" ht="8.1" customHeight="1" x14ac:dyDescent="0.2"/>
    <row r="301" ht="8.1" customHeight="1" x14ac:dyDescent="0.2"/>
    <row r="302" ht="8.1" customHeight="1" x14ac:dyDescent="0.2"/>
    <row r="303" ht="8.1" customHeight="1" x14ac:dyDescent="0.2"/>
    <row r="304" ht="8.1" customHeight="1" x14ac:dyDescent="0.2"/>
    <row r="305" ht="8.1" customHeight="1" x14ac:dyDescent="0.2"/>
    <row r="306" ht="8.1" customHeight="1" x14ac:dyDescent="0.2"/>
    <row r="307" ht="8.1" customHeight="1" x14ac:dyDescent="0.2"/>
    <row r="308" ht="8.1" customHeight="1" x14ac:dyDescent="0.2"/>
    <row r="309" ht="8.1" customHeight="1" x14ac:dyDescent="0.2"/>
    <row r="310" ht="8.1" customHeight="1" x14ac:dyDescent="0.2"/>
    <row r="311" ht="8.1" customHeight="1" x14ac:dyDescent="0.2"/>
    <row r="312" ht="8.1" customHeight="1" x14ac:dyDescent="0.2"/>
    <row r="313" ht="8.1" customHeight="1" x14ac:dyDescent="0.2"/>
    <row r="314" ht="8.1" customHeight="1" x14ac:dyDescent="0.2"/>
    <row r="315" ht="8.1" customHeight="1" x14ac:dyDescent="0.2"/>
    <row r="316" ht="8.1" customHeight="1" x14ac:dyDescent="0.2"/>
    <row r="317" ht="8.1" customHeight="1" x14ac:dyDescent="0.2"/>
    <row r="318" ht="8.1" customHeight="1" x14ac:dyDescent="0.2"/>
    <row r="319" ht="8.1" customHeight="1" x14ac:dyDescent="0.2"/>
    <row r="320" ht="8.1" customHeight="1" x14ac:dyDescent="0.2"/>
    <row r="321" ht="8.1" customHeight="1" x14ac:dyDescent="0.2"/>
    <row r="322" ht="8.1" customHeight="1" x14ac:dyDescent="0.2"/>
    <row r="323" ht="8.1" customHeight="1" x14ac:dyDescent="0.2"/>
    <row r="324" ht="8.1" customHeight="1" x14ac:dyDescent="0.2"/>
    <row r="325" ht="8.1" customHeight="1" x14ac:dyDescent="0.2"/>
    <row r="326" ht="8.1" customHeight="1" x14ac:dyDescent="0.2"/>
    <row r="327" ht="8.1" customHeight="1" x14ac:dyDescent="0.2"/>
    <row r="328" ht="8.1" customHeight="1" x14ac:dyDescent="0.2"/>
    <row r="329" ht="8.1" customHeight="1" x14ac:dyDescent="0.2"/>
    <row r="330" ht="8.1" customHeight="1" x14ac:dyDescent="0.2"/>
    <row r="331" ht="8.1" customHeight="1" x14ac:dyDescent="0.2"/>
    <row r="332" ht="8.1" customHeight="1" x14ac:dyDescent="0.2"/>
    <row r="333" ht="8.1" customHeight="1" x14ac:dyDescent="0.2"/>
    <row r="334" ht="8.1" customHeight="1" x14ac:dyDescent="0.2"/>
    <row r="335" ht="8.1" customHeight="1" x14ac:dyDescent="0.2"/>
    <row r="336" ht="8.1" customHeight="1" x14ac:dyDescent="0.2"/>
    <row r="337" ht="8.1" customHeight="1" x14ac:dyDescent="0.2"/>
    <row r="338" ht="8.1" customHeight="1" x14ac:dyDescent="0.2"/>
    <row r="339" ht="8.1" customHeight="1" x14ac:dyDescent="0.2"/>
    <row r="340" ht="8.1" customHeight="1" x14ac:dyDescent="0.2"/>
    <row r="341" ht="8.1" customHeight="1" x14ac:dyDescent="0.2"/>
    <row r="342" ht="8.1" customHeight="1" x14ac:dyDescent="0.2"/>
    <row r="343" ht="8.1" customHeight="1" x14ac:dyDescent="0.2"/>
    <row r="344" ht="8.1" customHeight="1" x14ac:dyDescent="0.2"/>
    <row r="345" ht="8.1" customHeight="1" x14ac:dyDescent="0.2"/>
    <row r="346" ht="8.1" customHeight="1" x14ac:dyDescent="0.2"/>
    <row r="347" ht="8.1" customHeight="1" x14ac:dyDescent="0.2"/>
    <row r="348" ht="8.1" customHeight="1" x14ac:dyDescent="0.2"/>
    <row r="349" ht="8.1" customHeight="1" x14ac:dyDescent="0.2"/>
    <row r="350" ht="8.1" customHeight="1" x14ac:dyDescent="0.2"/>
    <row r="351" ht="8.1" customHeight="1" x14ac:dyDescent="0.2"/>
    <row r="352" ht="8.1" customHeight="1" x14ac:dyDescent="0.2"/>
    <row r="353" ht="8.1" customHeight="1" x14ac:dyDescent="0.2"/>
    <row r="354" ht="8.1" customHeight="1" x14ac:dyDescent="0.2"/>
    <row r="355" ht="8.1" customHeight="1" x14ac:dyDescent="0.2"/>
    <row r="356" ht="8.1" customHeight="1" x14ac:dyDescent="0.2"/>
    <row r="357" ht="8.1" customHeight="1" x14ac:dyDescent="0.2"/>
    <row r="358" ht="8.1" customHeight="1" x14ac:dyDescent="0.2"/>
    <row r="359" ht="8.1" customHeight="1" x14ac:dyDescent="0.2"/>
    <row r="360" ht="8.1" customHeight="1" x14ac:dyDescent="0.2"/>
    <row r="361" ht="8.1" customHeight="1" x14ac:dyDescent="0.2"/>
    <row r="362" ht="8.1" customHeight="1" x14ac:dyDescent="0.2"/>
    <row r="363" ht="8.1" customHeight="1" x14ac:dyDescent="0.2"/>
    <row r="364" ht="8.1" customHeight="1" x14ac:dyDescent="0.2"/>
    <row r="365" ht="8.1" customHeight="1" x14ac:dyDescent="0.2"/>
    <row r="366" ht="8.1" customHeight="1" x14ac:dyDescent="0.2"/>
    <row r="367" ht="8.1" customHeight="1" x14ac:dyDescent="0.2"/>
    <row r="368" ht="8.1" customHeight="1" x14ac:dyDescent="0.2"/>
    <row r="369" ht="8.1" customHeight="1" x14ac:dyDescent="0.2"/>
    <row r="370" ht="8.1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</sheetData>
  <sheetProtection algorithmName="SHA-512" hashValue="pDT42Z+dXXFQJbr7VtCwReaVPkfaAf06Szfzir8mzKCr47RI0smnIfVCH9xWgAzdI2cfBdHGSHnieHGTkP045Q==" saltValue="F3w04blqKVB92JL+ZtgVbA==" spinCount="100000" sheet="1" selectLockedCells="1"/>
  <mergeCells count="260">
    <mergeCell ref="BK30:BS35"/>
    <mergeCell ref="BB30:BJ35"/>
    <mergeCell ref="AS30:BA35"/>
    <mergeCell ref="AE30:AM35"/>
    <mergeCell ref="AE24:AM29"/>
    <mergeCell ref="AS24:BA29"/>
    <mergeCell ref="BB24:BJ29"/>
    <mergeCell ref="BK24:BS29"/>
    <mergeCell ref="BT29:BV29"/>
    <mergeCell ref="BK36:BS41"/>
    <mergeCell ref="BB36:BJ41"/>
    <mergeCell ref="AS36:BA41"/>
    <mergeCell ref="AE36:AM41"/>
    <mergeCell ref="BT41:BV41"/>
    <mergeCell ref="BW41:BY41"/>
    <mergeCell ref="BZ41:CB41"/>
    <mergeCell ref="CC41:CE41"/>
    <mergeCell ref="CF41:CH41"/>
    <mergeCell ref="BT36:CB40"/>
    <mergeCell ref="CC36:CK40"/>
    <mergeCell ref="AE42:AM47"/>
    <mergeCell ref="BK42:BS47"/>
    <mergeCell ref="BB42:BJ47"/>
    <mergeCell ref="AS42:BA47"/>
    <mergeCell ref="CX51:DC53"/>
    <mergeCell ref="BK48:BS53"/>
    <mergeCell ref="BB48:BJ53"/>
    <mergeCell ref="AS48:BA53"/>
    <mergeCell ref="CC47:CE47"/>
    <mergeCell ref="CF47:CH47"/>
    <mergeCell ref="CI47:CK47"/>
    <mergeCell ref="CL47:CN47"/>
    <mergeCell ref="CO47:CQ47"/>
    <mergeCell ref="CR47:CT47"/>
    <mergeCell ref="BK59:BS63"/>
    <mergeCell ref="BB59:BJ63"/>
    <mergeCell ref="AS59:BA63"/>
    <mergeCell ref="AE59:AM63"/>
    <mergeCell ref="AE54:AM58"/>
    <mergeCell ref="AS54:BA58"/>
    <mergeCell ref="BB54:BJ58"/>
    <mergeCell ref="BK54:BS58"/>
    <mergeCell ref="AE48:AM53"/>
    <mergeCell ref="CL13:CT17"/>
    <mergeCell ref="CU13:DC17"/>
    <mergeCell ref="AE16:AM17"/>
    <mergeCell ref="AM2:BX5"/>
    <mergeCell ref="B2:AJ7"/>
    <mergeCell ref="CA2:DC3"/>
    <mergeCell ref="CA4:DC5"/>
    <mergeCell ref="CA6:DC7"/>
    <mergeCell ref="B9:AJ10"/>
    <mergeCell ref="BJ9:BX11"/>
    <mergeCell ref="BY9:CI11"/>
    <mergeCell ref="CJ9:CM11"/>
    <mergeCell ref="CO9:CT11"/>
    <mergeCell ref="CU9:CV11"/>
    <mergeCell ref="CW9:CY11"/>
    <mergeCell ref="CZ9:DC11"/>
    <mergeCell ref="B13:J17"/>
    <mergeCell ref="K13:AA17"/>
    <mergeCell ref="AB13:AD17"/>
    <mergeCell ref="AE13:AM15"/>
    <mergeCell ref="AN13:AR17"/>
    <mergeCell ref="AS13:BA17"/>
    <mergeCell ref="BB13:BJ17"/>
    <mergeCell ref="BK13:BS17"/>
    <mergeCell ref="K34:S35"/>
    <mergeCell ref="T34:AA35"/>
    <mergeCell ref="CU33:CW35"/>
    <mergeCell ref="K30:AA33"/>
    <mergeCell ref="AB30:AD35"/>
    <mergeCell ref="AN30:AR35"/>
    <mergeCell ref="B36:J41"/>
    <mergeCell ref="K36:AA39"/>
    <mergeCell ref="AB36:AD41"/>
    <mergeCell ref="AN36:AR41"/>
    <mergeCell ref="B30:J35"/>
    <mergeCell ref="CU39:CW41"/>
    <mergeCell ref="K40:S41"/>
    <mergeCell ref="T40:AA41"/>
    <mergeCell ref="CU30:DC31"/>
    <mergeCell ref="CU32:CW32"/>
    <mergeCell ref="CX32:CZ32"/>
    <mergeCell ref="DA32:DC32"/>
    <mergeCell ref="BT35:BV35"/>
    <mergeCell ref="BW35:BY35"/>
    <mergeCell ref="BZ35:CB35"/>
    <mergeCell ref="CC35:CE35"/>
    <mergeCell ref="CF35:CH35"/>
    <mergeCell ref="CI35:CK35"/>
    <mergeCell ref="K46:S47"/>
    <mergeCell ref="T46:AA47"/>
    <mergeCell ref="CU45:CW47"/>
    <mergeCell ref="B48:J53"/>
    <mergeCell ref="K48:AA51"/>
    <mergeCell ref="AB48:AD53"/>
    <mergeCell ref="AN48:AR53"/>
    <mergeCell ref="B42:J47"/>
    <mergeCell ref="K42:AA45"/>
    <mergeCell ref="AB42:AD47"/>
    <mergeCell ref="AN42:AR47"/>
    <mergeCell ref="K52:S53"/>
    <mergeCell ref="T52:AA53"/>
    <mergeCell ref="CU51:CW53"/>
    <mergeCell ref="BT42:CB46"/>
    <mergeCell ref="CC42:CK46"/>
    <mergeCell ref="CL42:CT46"/>
    <mergeCell ref="CU42:DC43"/>
    <mergeCell ref="CU44:CW44"/>
    <mergeCell ref="CX44:CZ44"/>
    <mergeCell ref="DA44:DC44"/>
    <mergeCell ref="BT47:BV47"/>
    <mergeCell ref="BW47:BY47"/>
    <mergeCell ref="BZ47:CB47"/>
    <mergeCell ref="B54:J58"/>
    <mergeCell ref="K54:AA58"/>
    <mergeCell ref="AB54:AD58"/>
    <mergeCell ref="AN54:AR58"/>
    <mergeCell ref="CU48:DC49"/>
    <mergeCell ref="CU50:CW50"/>
    <mergeCell ref="CX50:CZ50"/>
    <mergeCell ref="DA50:DC50"/>
    <mergeCell ref="BT53:BV53"/>
    <mergeCell ref="BW53:BY53"/>
    <mergeCell ref="BZ53:CB53"/>
    <mergeCell ref="CC53:CE53"/>
    <mergeCell ref="CF53:CH53"/>
    <mergeCell ref="CI53:CK53"/>
    <mergeCell ref="CL53:CN53"/>
    <mergeCell ref="CO53:CQ53"/>
    <mergeCell ref="CR53:CT53"/>
    <mergeCell ref="BT54:CB57"/>
    <mergeCell ref="BT48:CB52"/>
    <mergeCell ref="CC48:CK52"/>
    <mergeCell ref="CL48:CT52"/>
    <mergeCell ref="CC54:CK57"/>
    <mergeCell ref="CL54:CT57"/>
    <mergeCell ref="CU54:DC57"/>
    <mergeCell ref="B59:J63"/>
    <mergeCell ref="K59:AA63"/>
    <mergeCell ref="AB59:AD63"/>
    <mergeCell ref="AN59:AR63"/>
    <mergeCell ref="CE69:CK78"/>
    <mergeCell ref="CL69:CR78"/>
    <mergeCell ref="CS69:CY78"/>
    <mergeCell ref="CZ69:DF78"/>
    <mergeCell ref="B71:AT72"/>
    <mergeCell ref="B73:AT74"/>
    <mergeCell ref="B75:AT76"/>
    <mergeCell ref="B77:AT78"/>
    <mergeCell ref="B65:CF66"/>
    <mergeCell ref="B67:CF68"/>
    <mergeCell ref="B69:AT70"/>
    <mergeCell ref="AV69:BB78"/>
    <mergeCell ref="BC69:BI78"/>
    <mergeCell ref="BJ69:BP78"/>
    <mergeCell ref="BQ69:BW78"/>
    <mergeCell ref="BX69:CD78"/>
    <mergeCell ref="CT65:DC66"/>
    <mergeCell ref="BT59:CB62"/>
    <mergeCell ref="CC59:CK62"/>
    <mergeCell ref="CL59:CT62"/>
    <mergeCell ref="BT13:CB17"/>
    <mergeCell ref="CC16:CK17"/>
    <mergeCell ref="B18:J23"/>
    <mergeCell ref="K18:AA21"/>
    <mergeCell ref="AB18:AD23"/>
    <mergeCell ref="AN18:AR23"/>
    <mergeCell ref="BK18:BS23"/>
    <mergeCell ref="BB18:BJ23"/>
    <mergeCell ref="AS18:BA23"/>
    <mergeCell ref="AE18:AM23"/>
    <mergeCell ref="CC13:CK15"/>
    <mergeCell ref="K22:S23"/>
    <mergeCell ref="T22:AA23"/>
    <mergeCell ref="B24:J29"/>
    <mergeCell ref="K24:AA27"/>
    <mergeCell ref="AB24:AD29"/>
    <mergeCell ref="AN24:AR29"/>
    <mergeCell ref="K28:S29"/>
    <mergeCell ref="T28:AA29"/>
    <mergeCell ref="BT18:CB22"/>
    <mergeCell ref="BT23:BV23"/>
    <mergeCell ref="BW23:BY23"/>
    <mergeCell ref="BZ23:CB23"/>
    <mergeCell ref="BW29:BY29"/>
    <mergeCell ref="BZ29:CB29"/>
    <mergeCell ref="CO23:CQ23"/>
    <mergeCell ref="CR23:CT23"/>
    <mergeCell ref="BT24:CB28"/>
    <mergeCell ref="CC24:CK28"/>
    <mergeCell ref="CL24:CT28"/>
    <mergeCell ref="CU24:DC25"/>
    <mergeCell ref="CU26:CW26"/>
    <mergeCell ref="CX26:CZ26"/>
    <mergeCell ref="DA26:DC26"/>
    <mergeCell ref="CU21:CW23"/>
    <mergeCell ref="CX21:DC23"/>
    <mergeCell ref="CC18:CK22"/>
    <mergeCell ref="CL18:CT22"/>
    <mergeCell ref="CU18:DC19"/>
    <mergeCell ref="CU20:CW20"/>
    <mergeCell ref="CX20:CZ20"/>
    <mergeCell ref="DA20:DC20"/>
    <mergeCell ref="CC23:CE23"/>
    <mergeCell ref="CF23:CH23"/>
    <mergeCell ref="CI23:CK23"/>
    <mergeCell ref="CL23:CN23"/>
    <mergeCell ref="CU27:CW29"/>
    <mergeCell ref="CX27:DC29"/>
    <mergeCell ref="CC29:CE29"/>
    <mergeCell ref="CF29:CH29"/>
    <mergeCell ref="CI29:CK29"/>
    <mergeCell ref="CL29:CN29"/>
    <mergeCell ref="CO29:CQ29"/>
    <mergeCell ref="CR29:CT29"/>
    <mergeCell ref="BT30:CB34"/>
    <mergeCell ref="CC30:CK34"/>
    <mergeCell ref="CL30:CT34"/>
    <mergeCell ref="CL35:CN35"/>
    <mergeCell ref="CO35:CQ35"/>
    <mergeCell ref="CR35:CT35"/>
    <mergeCell ref="CX33:DC35"/>
    <mergeCell ref="CX39:DC41"/>
    <mergeCell ref="CI41:CK41"/>
    <mergeCell ref="CL41:CN41"/>
    <mergeCell ref="CO41:CQ41"/>
    <mergeCell ref="CR41:CT41"/>
    <mergeCell ref="CX45:DC47"/>
    <mergeCell ref="CU58:CW58"/>
    <mergeCell ref="CX58:CZ58"/>
    <mergeCell ref="DA58:DC58"/>
    <mergeCell ref="CU63:CW63"/>
    <mergeCell ref="CX63:CZ63"/>
    <mergeCell ref="DA63:DC63"/>
    <mergeCell ref="CR58:CT58"/>
    <mergeCell ref="CL36:CT40"/>
    <mergeCell ref="CU36:DC37"/>
    <mergeCell ref="CU38:CW38"/>
    <mergeCell ref="CX38:CZ38"/>
    <mergeCell ref="DA38:DC38"/>
    <mergeCell ref="BT63:BV63"/>
    <mergeCell ref="BW63:BY63"/>
    <mergeCell ref="BZ63:CB63"/>
    <mergeCell ref="CC63:CE63"/>
    <mergeCell ref="CF63:CH63"/>
    <mergeCell ref="CI63:CK63"/>
    <mergeCell ref="CL63:CN63"/>
    <mergeCell ref="CO63:CQ63"/>
    <mergeCell ref="CR63:CT63"/>
    <mergeCell ref="BT58:BV58"/>
    <mergeCell ref="BW58:BY58"/>
    <mergeCell ref="BZ58:CB58"/>
    <mergeCell ref="CC58:CE58"/>
    <mergeCell ref="CF58:CH58"/>
    <mergeCell ref="CI58:CK58"/>
    <mergeCell ref="CL58:CN58"/>
    <mergeCell ref="CO58:CQ58"/>
    <mergeCell ref="CU59:DC62"/>
  </mergeCells>
  <phoneticPr fontId="1"/>
  <dataValidations count="6">
    <dataValidation type="list" allowBlank="1" showInputMessage="1" showErrorMessage="1" sqref="CO9" xr:uid="{C0AAC210-B343-4BF1-A6EC-41335CF7440D}">
      <formula1>"2019,2020,2021,2022,2023,2024,2025,2026,2027,2028,2029,2030"</formula1>
    </dataValidation>
    <dataValidation type="list" allowBlank="1" showInputMessage="1" showErrorMessage="1" sqref="BY9" xr:uid="{327C5468-8512-4EEE-A19A-9476DF80884A}">
      <formula1>"一般土木,ND土留,丸セパアングル,その他"</formula1>
    </dataValidation>
    <dataValidation type="list" allowBlank="1" showInputMessage="1" showErrorMessage="1" sqref="CW9:CY11" xr:uid="{FCCC2C1C-665E-4D64-9CC2-4AC151C11C59}">
      <formula1>"1,2,3,4,5,6,7,8,9,10,11,12"</formula1>
    </dataValidation>
    <dataValidation type="list" allowBlank="1" showInputMessage="1" showErrorMessage="1" sqref="DE83 DB1" xr:uid="{B9AAC7D2-E403-4D3A-8863-77A063484F75}">
      <formula1>$DC$80:$DC$83</formula1>
    </dataValidation>
    <dataValidation type="custom" allowBlank="1" showErrorMessage="1" errorTitle="警告" error="未契約金額に価格が入っています" sqref="AE24 AE30 AE36 AE42 AE48 AE18" xr:uid="{651BC341-D055-477E-88BF-1E2834B6F26D}">
      <formula1>AE18+AS18=AE18</formula1>
    </dataValidation>
    <dataValidation type="custom" allowBlank="1" showErrorMessage="1" errorTitle="警告" error="未契約金額に価格が入っています" sqref="AS24 AS30 AS36 AS42 AS48 AS18" xr:uid="{1819D63C-20E8-4697-A7DC-F3B5111DE6C5}">
      <formula1>AS18+AE18=AS18</formula1>
    </dataValidation>
  </dataValidations>
  <pageMargins left="0.23622047244094491" right="0.23622047244094491" top="0.74803149606299213" bottom="0" header="0.31496062992125984" footer="0.31496062992125984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A810-6A84-47E8-A2F9-C2F8B4039133}">
  <sheetPr codeName="Sheet4">
    <pageSetUpPr fitToPage="1"/>
  </sheetPr>
  <dimension ref="A1:DH505"/>
  <sheetViews>
    <sheetView topLeftCell="A22" zoomScaleNormal="100" workbookViewId="0">
      <selection activeCell="CW9" sqref="CW9:CY11"/>
    </sheetView>
  </sheetViews>
  <sheetFormatPr defaultColWidth="9.109375" defaultRowHeight="13.2" x14ac:dyDescent="0.2"/>
  <cols>
    <col min="1" max="1" width="1.33203125" style="18" customWidth="1"/>
    <col min="2" max="10" width="2" style="18" customWidth="1"/>
    <col min="11" max="19" width="1.44140625" style="18" customWidth="1"/>
    <col min="20" max="33" width="1.6640625" style="18" customWidth="1"/>
    <col min="34" max="110" width="1.44140625" style="18" customWidth="1"/>
    <col min="111" max="113" width="8.88671875" style="18" customWidth="1"/>
    <col min="114" max="114" width="9.109375" style="18" customWidth="1"/>
    <col min="115" max="16384" width="9.109375" style="18"/>
  </cols>
  <sheetData>
    <row r="1" spans="1:111" ht="6" customHeight="1" x14ac:dyDescent="0.2">
      <c r="CE1" s="19"/>
      <c r="CX1" s="20"/>
      <c r="CY1" s="20"/>
      <c r="DE1" s="21"/>
      <c r="DF1" s="21"/>
      <c r="DG1" s="22"/>
    </row>
    <row r="2" spans="1:111" ht="6" customHeight="1" x14ac:dyDescent="0.2">
      <c r="A2" s="23"/>
      <c r="B2" s="121" t="str">
        <f>総括請求書!B3</f>
        <v>中村土木株式会社　御中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23"/>
      <c r="AL2" s="23"/>
      <c r="AM2" s="161" t="s">
        <v>36</v>
      </c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23"/>
      <c r="BZ2" s="23"/>
      <c r="CA2" s="295" t="str">
        <f>総括請求書!H6</f>
        <v>郵便番号　　　　-</v>
      </c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7"/>
      <c r="DE2" s="21"/>
      <c r="DF2" s="21"/>
      <c r="DG2" s="22"/>
    </row>
    <row r="3" spans="1:111" ht="6" customHeight="1" x14ac:dyDescent="0.2">
      <c r="A3" s="23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23"/>
      <c r="AL3" s="23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23"/>
      <c r="BZ3" s="23"/>
      <c r="CA3" s="298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300"/>
      <c r="DE3" s="21"/>
      <c r="DF3" s="21"/>
      <c r="DG3" s="22"/>
    </row>
    <row r="4" spans="1:111" ht="6" customHeight="1" x14ac:dyDescent="0.2">
      <c r="A4" s="23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23"/>
      <c r="AL4" s="23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23"/>
      <c r="BZ4" s="23"/>
      <c r="CA4" s="298" t="str">
        <f>総括請求書!H7</f>
        <v>　</v>
      </c>
      <c r="CB4" s="299"/>
      <c r="CC4" s="299"/>
      <c r="CD4" s="299"/>
      <c r="CE4" s="299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300"/>
      <c r="DE4" s="21"/>
      <c r="DF4" s="21"/>
      <c r="DG4" s="22"/>
    </row>
    <row r="5" spans="1:111" ht="6" customHeight="1" x14ac:dyDescent="0.2">
      <c r="A5" s="23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23"/>
      <c r="AL5" s="23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23"/>
      <c r="BZ5" s="23"/>
      <c r="CA5" s="298"/>
      <c r="CB5" s="299"/>
      <c r="CC5" s="299"/>
      <c r="CD5" s="299"/>
      <c r="CE5" s="299"/>
      <c r="CF5" s="299"/>
      <c r="CG5" s="299"/>
      <c r="CH5" s="299"/>
      <c r="CI5" s="299"/>
      <c r="CJ5" s="299"/>
      <c r="CK5" s="299"/>
      <c r="CL5" s="299"/>
      <c r="CM5" s="299"/>
      <c r="CN5" s="299"/>
      <c r="CO5" s="299"/>
      <c r="CP5" s="299"/>
      <c r="CQ5" s="299"/>
      <c r="CR5" s="299"/>
      <c r="CS5" s="299"/>
      <c r="CT5" s="299"/>
      <c r="CU5" s="299"/>
      <c r="CV5" s="299"/>
      <c r="CW5" s="299"/>
      <c r="CX5" s="299"/>
      <c r="CY5" s="299"/>
      <c r="CZ5" s="299"/>
      <c r="DA5" s="299"/>
      <c r="DB5" s="299"/>
      <c r="DC5" s="300"/>
      <c r="DE5" s="21"/>
      <c r="DF5" s="21"/>
      <c r="DG5" s="22"/>
    </row>
    <row r="6" spans="1:111" ht="6" customHeight="1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N6" s="23"/>
      <c r="AO6" s="23"/>
      <c r="AP6" s="23"/>
      <c r="AQ6" s="23"/>
      <c r="AR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98" t="str">
        <f>総括請求書!H8</f>
        <v>　</v>
      </c>
      <c r="CB6" s="299"/>
      <c r="CC6" s="299"/>
      <c r="CD6" s="299"/>
      <c r="CE6" s="299"/>
      <c r="CF6" s="299"/>
      <c r="CG6" s="299"/>
      <c r="CH6" s="299"/>
      <c r="CI6" s="299"/>
      <c r="CJ6" s="299"/>
      <c r="CK6" s="299"/>
      <c r="CL6" s="299"/>
      <c r="CM6" s="299"/>
      <c r="CN6" s="299"/>
      <c r="CO6" s="299"/>
      <c r="CP6" s="299"/>
      <c r="CQ6" s="299"/>
      <c r="CR6" s="299"/>
      <c r="CS6" s="299"/>
      <c r="CT6" s="299"/>
      <c r="CU6" s="299"/>
      <c r="CV6" s="299"/>
      <c r="CW6" s="299"/>
      <c r="CX6" s="299"/>
      <c r="CY6" s="299"/>
      <c r="CZ6" s="299"/>
      <c r="DA6" s="299"/>
      <c r="DB6" s="299"/>
      <c r="DC6" s="300"/>
      <c r="DE6" s="21"/>
      <c r="DF6" s="21"/>
      <c r="DG6" s="22"/>
    </row>
    <row r="7" spans="1:111" ht="6" customHeight="1" x14ac:dyDescent="0.2"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CA7" s="301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3"/>
      <c r="DE7" s="22"/>
      <c r="DF7" s="21"/>
      <c r="DG7" s="22"/>
    </row>
    <row r="8" spans="1:111" ht="6" customHeight="1" thickBot="1" x14ac:dyDescent="0.25">
      <c r="BC8" s="25"/>
      <c r="BD8" s="25"/>
      <c r="BE8" s="25"/>
      <c r="BF8" s="25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DE8" s="22"/>
      <c r="DF8" s="22"/>
      <c r="DG8" s="22"/>
    </row>
    <row r="9" spans="1:111" ht="6" customHeight="1" x14ac:dyDescent="0.2">
      <c r="B9" s="160" t="s">
        <v>37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W9" s="27"/>
      <c r="AX9" s="27"/>
      <c r="AY9" s="27"/>
      <c r="AZ9" s="27"/>
      <c r="BA9" s="27"/>
      <c r="BB9" s="27"/>
      <c r="BC9" s="25"/>
      <c r="BD9" s="25"/>
      <c r="BE9" s="25"/>
      <c r="BF9" s="25"/>
      <c r="BJ9" s="177" t="s">
        <v>38</v>
      </c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9"/>
      <c r="BY9" s="315" t="s">
        <v>39</v>
      </c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70" t="s">
        <v>40</v>
      </c>
      <c r="CK9" s="178"/>
      <c r="CL9" s="178"/>
      <c r="CM9" s="271"/>
      <c r="CN9" s="26"/>
      <c r="CO9" s="285">
        <v>2023</v>
      </c>
      <c r="CP9" s="286"/>
      <c r="CQ9" s="286"/>
      <c r="CR9" s="286"/>
      <c r="CS9" s="286"/>
      <c r="CT9" s="286"/>
      <c r="CU9" s="291" t="s">
        <v>41</v>
      </c>
      <c r="CV9" s="291"/>
      <c r="CW9" s="286">
        <v>10</v>
      </c>
      <c r="CX9" s="286"/>
      <c r="CY9" s="286"/>
      <c r="CZ9" s="291" t="s">
        <v>42</v>
      </c>
      <c r="DA9" s="291"/>
      <c r="DB9" s="291"/>
      <c r="DC9" s="293"/>
    </row>
    <row r="10" spans="1:111" ht="6" customHeight="1" x14ac:dyDescent="0.2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W10" s="27"/>
      <c r="AX10" s="27"/>
      <c r="AY10" s="27"/>
      <c r="AZ10" s="27"/>
      <c r="BA10" s="27"/>
      <c r="BB10" s="27"/>
      <c r="BC10" s="25"/>
      <c r="BD10" s="25"/>
      <c r="BE10" s="25"/>
      <c r="BF10" s="25"/>
      <c r="BJ10" s="180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2"/>
      <c r="BY10" s="272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272"/>
      <c r="CK10" s="181"/>
      <c r="CL10" s="181"/>
      <c r="CM10" s="273"/>
      <c r="CN10" s="28"/>
      <c r="CO10" s="287"/>
      <c r="CP10" s="288"/>
      <c r="CQ10" s="288"/>
      <c r="CR10" s="288"/>
      <c r="CS10" s="288"/>
      <c r="CT10" s="288"/>
      <c r="CU10" s="181"/>
      <c r="CV10" s="181"/>
      <c r="CW10" s="288"/>
      <c r="CX10" s="288"/>
      <c r="CY10" s="288"/>
      <c r="CZ10" s="181"/>
      <c r="DA10" s="181"/>
      <c r="DB10" s="181"/>
      <c r="DC10" s="182"/>
      <c r="DE10" s="29"/>
      <c r="DF10" s="29"/>
      <c r="DG10" s="30"/>
    </row>
    <row r="11" spans="1:111" ht="6" customHeight="1" thickBot="1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2"/>
      <c r="AF11" s="32"/>
      <c r="AG11" s="32"/>
      <c r="AH11" s="32"/>
      <c r="AI11" s="32"/>
      <c r="AJ11" s="32"/>
      <c r="BJ11" s="183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5"/>
      <c r="BY11" s="316"/>
      <c r="BZ11" s="292"/>
      <c r="CA11" s="292"/>
      <c r="CB11" s="292"/>
      <c r="CC11" s="292"/>
      <c r="CD11" s="292"/>
      <c r="CE11" s="292"/>
      <c r="CF11" s="292"/>
      <c r="CG11" s="292"/>
      <c r="CH11" s="292"/>
      <c r="CI11" s="292"/>
      <c r="CJ11" s="274"/>
      <c r="CK11" s="184"/>
      <c r="CL11" s="184"/>
      <c r="CM11" s="275"/>
      <c r="CN11" s="28"/>
      <c r="CO11" s="289"/>
      <c r="CP11" s="290"/>
      <c r="CQ11" s="290"/>
      <c r="CR11" s="290"/>
      <c r="CS11" s="290"/>
      <c r="CT11" s="290"/>
      <c r="CU11" s="292"/>
      <c r="CV11" s="292"/>
      <c r="CW11" s="290"/>
      <c r="CX11" s="290"/>
      <c r="CY11" s="290"/>
      <c r="CZ11" s="292"/>
      <c r="DA11" s="292"/>
      <c r="DB11" s="292"/>
      <c r="DC11" s="294"/>
      <c r="DE11" s="29"/>
      <c r="DF11" s="29"/>
      <c r="DG11" s="30"/>
    </row>
    <row r="12" spans="1:111" ht="6" customHeight="1" thickBot="1" x14ac:dyDescent="0.25">
      <c r="AK12" s="34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6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E12" s="29"/>
      <c r="DF12" s="29"/>
      <c r="DG12" s="30"/>
    </row>
    <row r="13" spans="1:111" ht="6" customHeight="1" x14ac:dyDescent="0.2">
      <c r="B13" s="162" t="s">
        <v>43</v>
      </c>
      <c r="C13" s="163"/>
      <c r="D13" s="163"/>
      <c r="E13" s="163"/>
      <c r="F13" s="163"/>
      <c r="G13" s="163"/>
      <c r="H13" s="163"/>
      <c r="I13" s="163"/>
      <c r="J13" s="164"/>
      <c r="K13" s="276" t="s">
        <v>44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6" t="s">
        <v>45</v>
      </c>
      <c r="AC13" s="277"/>
      <c r="AD13" s="282"/>
      <c r="AE13" s="252" t="s">
        <v>46</v>
      </c>
      <c r="AF13" s="253"/>
      <c r="AG13" s="253"/>
      <c r="AH13" s="253"/>
      <c r="AI13" s="253"/>
      <c r="AJ13" s="253"/>
      <c r="AK13" s="253"/>
      <c r="AL13" s="253"/>
      <c r="AM13" s="254"/>
      <c r="AN13" s="171" t="s">
        <v>47</v>
      </c>
      <c r="AO13" s="172"/>
      <c r="AP13" s="172"/>
      <c r="AQ13" s="172"/>
      <c r="AR13" s="172"/>
      <c r="AS13" s="276" t="s">
        <v>48</v>
      </c>
      <c r="AT13" s="277"/>
      <c r="AU13" s="277"/>
      <c r="AV13" s="277"/>
      <c r="AW13" s="277"/>
      <c r="AX13" s="277"/>
      <c r="AY13" s="277"/>
      <c r="AZ13" s="277"/>
      <c r="BA13" s="282"/>
      <c r="BB13" s="258" t="s">
        <v>49</v>
      </c>
      <c r="BC13" s="259"/>
      <c r="BD13" s="259"/>
      <c r="BE13" s="259"/>
      <c r="BF13" s="259"/>
      <c r="BG13" s="259"/>
      <c r="BH13" s="259"/>
      <c r="BI13" s="259"/>
      <c r="BJ13" s="312"/>
      <c r="BK13" s="258" t="s">
        <v>50</v>
      </c>
      <c r="BL13" s="259"/>
      <c r="BM13" s="259"/>
      <c r="BN13" s="259"/>
      <c r="BO13" s="259"/>
      <c r="BP13" s="259"/>
      <c r="BQ13" s="259"/>
      <c r="BR13" s="259"/>
      <c r="BS13" s="260"/>
      <c r="BT13" s="310" t="s">
        <v>51</v>
      </c>
      <c r="BU13" s="310"/>
      <c r="BV13" s="310"/>
      <c r="BW13" s="310"/>
      <c r="BX13" s="310"/>
      <c r="BY13" s="310"/>
      <c r="BZ13" s="310"/>
      <c r="CA13" s="310"/>
      <c r="CB13" s="311"/>
      <c r="CC13" s="267" t="s">
        <v>52</v>
      </c>
      <c r="CD13" s="268"/>
      <c r="CE13" s="268"/>
      <c r="CF13" s="268"/>
      <c r="CG13" s="268"/>
      <c r="CH13" s="268"/>
      <c r="CI13" s="268"/>
      <c r="CJ13" s="268"/>
      <c r="CK13" s="269"/>
      <c r="CL13" s="309" t="s">
        <v>53</v>
      </c>
      <c r="CM13" s="310"/>
      <c r="CN13" s="310"/>
      <c r="CO13" s="310"/>
      <c r="CP13" s="310"/>
      <c r="CQ13" s="310"/>
      <c r="CR13" s="310"/>
      <c r="CS13" s="310"/>
      <c r="CT13" s="311"/>
      <c r="CU13" s="304" t="s">
        <v>54</v>
      </c>
      <c r="CV13" s="305"/>
      <c r="CW13" s="305"/>
      <c r="CX13" s="305"/>
      <c r="CY13" s="305"/>
      <c r="CZ13" s="305"/>
      <c r="DA13" s="305"/>
      <c r="DB13" s="305"/>
      <c r="DC13" s="306"/>
      <c r="DE13" s="29"/>
      <c r="DF13" s="29"/>
      <c r="DG13" s="30"/>
    </row>
    <row r="14" spans="1:111" ht="6" customHeight="1" x14ac:dyDescent="0.2">
      <c r="A14" s="33"/>
      <c r="B14" s="165"/>
      <c r="C14" s="166"/>
      <c r="D14" s="166"/>
      <c r="E14" s="166"/>
      <c r="F14" s="166"/>
      <c r="G14" s="166"/>
      <c r="H14" s="166"/>
      <c r="I14" s="166"/>
      <c r="J14" s="167"/>
      <c r="K14" s="278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8"/>
      <c r="AC14" s="279"/>
      <c r="AD14" s="283"/>
      <c r="AE14" s="255"/>
      <c r="AF14" s="256"/>
      <c r="AG14" s="256"/>
      <c r="AH14" s="256"/>
      <c r="AI14" s="256"/>
      <c r="AJ14" s="256"/>
      <c r="AK14" s="256"/>
      <c r="AL14" s="256"/>
      <c r="AM14" s="257"/>
      <c r="AN14" s="173"/>
      <c r="AO14" s="174"/>
      <c r="AP14" s="174"/>
      <c r="AQ14" s="174"/>
      <c r="AR14" s="174"/>
      <c r="AS14" s="278"/>
      <c r="AT14" s="279"/>
      <c r="AU14" s="279"/>
      <c r="AV14" s="279"/>
      <c r="AW14" s="279"/>
      <c r="AX14" s="279"/>
      <c r="AY14" s="279"/>
      <c r="AZ14" s="279"/>
      <c r="BA14" s="283"/>
      <c r="BB14" s="261"/>
      <c r="BC14" s="262"/>
      <c r="BD14" s="262"/>
      <c r="BE14" s="262"/>
      <c r="BF14" s="262"/>
      <c r="BG14" s="262"/>
      <c r="BH14" s="262"/>
      <c r="BI14" s="262"/>
      <c r="BJ14" s="313"/>
      <c r="BK14" s="261"/>
      <c r="BL14" s="262"/>
      <c r="BM14" s="262"/>
      <c r="BN14" s="262"/>
      <c r="BO14" s="262"/>
      <c r="BP14" s="262"/>
      <c r="BQ14" s="262"/>
      <c r="BR14" s="262"/>
      <c r="BS14" s="263"/>
      <c r="BT14" s="279"/>
      <c r="BU14" s="279"/>
      <c r="BV14" s="279"/>
      <c r="BW14" s="279"/>
      <c r="BX14" s="279"/>
      <c r="BY14" s="279"/>
      <c r="BZ14" s="279"/>
      <c r="CA14" s="279"/>
      <c r="CB14" s="283"/>
      <c r="CC14" s="255"/>
      <c r="CD14" s="256"/>
      <c r="CE14" s="256"/>
      <c r="CF14" s="256"/>
      <c r="CG14" s="256"/>
      <c r="CH14" s="256"/>
      <c r="CI14" s="256"/>
      <c r="CJ14" s="256"/>
      <c r="CK14" s="257"/>
      <c r="CL14" s="278"/>
      <c r="CM14" s="279"/>
      <c r="CN14" s="279"/>
      <c r="CO14" s="279"/>
      <c r="CP14" s="279"/>
      <c r="CQ14" s="279"/>
      <c r="CR14" s="279"/>
      <c r="CS14" s="279"/>
      <c r="CT14" s="283"/>
      <c r="CU14" s="307"/>
      <c r="CV14" s="166"/>
      <c r="CW14" s="166"/>
      <c r="CX14" s="166"/>
      <c r="CY14" s="166"/>
      <c r="CZ14" s="166"/>
      <c r="DA14" s="166"/>
      <c r="DB14" s="166"/>
      <c r="DC14" s="167"/>
      <c r="DE14" s="30"/>
      <c r="DF14" s="29"/>
      <c r="DG14" s="30"/>
    </row>
    <row r="15" spans="1:111" ht="6" customHeight="1" x14ac:dyDescent="0.2">
      <c r="A15" s="33"/>
      <c r="B15" s="165"/>
      <c r="C15" s="166"/>
      <c r="D15" s="166"/>
      <c r="E15" s="166"/>
      <c r="F15" s="166"/>
      <c r="G15" s="166"/>
      <c r="H15" s="166"/>
      <c r="I15" s="166"/>
      <c r="J15" s="167"/>
      <c r="K15" s="278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8"/>
      <c r="AC15" s="279"/>
      <c r="AD15" s="283"/>
      <c r="AE15" s="255"/>
      <c r="AF15" s="256"/>
      <c r="AG15" s="256"/>
      <c r="AH15" s="256"/>
      <c r="AI15" s="256"/>
      <c r="AJ15" s="256"/>
      <c r="AK15" s="256"/>
      <c r="AL15" s="256"/>
      <c r="AM15" s="257"/>
      <c r="AN15" s="173"/>
      <c r="AO15" s="174"/>
      <c r="AP15" s="174"/>
      <c r="AQ15" s="174"/>
      <c r="AR15" s="174"/>
      <c r="AS15" s="278"/>
      <c r="AT15" s="279"/>
      <c r="AU15" s="279"/>
      <c r="AV15" s="279"/>
      <c r="AW15" s="279"/>
      <c r="AX15" s="279"/>
      <c r="AY15" s="279"/>
      <c r="AZ15" s="279"/>
      <c r="BA15" s="283"/>
      <c r="BB15" s="261"/>
      <c r="BC15" s="262"/>
      <c r="BD15" s="262"/>
      <c r="BE15" s="262"/>
      <c r="BF15" s="262"/>
      <c r="BG15" s="262"/>
      <c r="BH15" s="262"/>
      <c r="BI15" s="262"/>
      <c r="BJ15" s="313"/>
      <c r="BK15" s="261"/>
      <c r="BL15" s="262"/>
      <c r="BM15" s="262"/>
      <c r="BN15" s="262"/>
      <c r="BO15" s="262"/>
      <c r="BP15" s="262"/>
      <c r="BQ15" s="262"/>
      <c r="BR15" s="262"/>
      <c r="BS15" s="263"/>
      <c r="BT15" s="279"/>
      <c r="BU15" s="279"/>
      <c r="BV15" s="279"/>
      <c r="BW15" s="279"/>
      <c r="BX15" s="279"/>
      <c r="BY15" s="279"/>
      <c r="BZ15" s="279"/>
      <c r="CA15" s="279"/>
      <c r="CB15" s="283"/>
      <c r="CC15" s="255"/>
      <c r="CD15" s="256"/>
      <c r="CE15" s="256"/>
      <c r="CF15" s="256"/>
      <c r="CG15" s="256"/>
      <c r="CH15" s="256"/>
      <c r="CI15" s="256"/>
      <c r="CJ15" s="256"/>
      <c r="CK15" s="257"/>
      <c r="CL15" s="278"/>
      <c r="CM15" s="279"/>
      <c r="CN15" s="279"/>
      <c r="CO15" s="279"/>
      <c r="CP15" s="279"/>
      <c r="CQ15" s="279"/>
      <c r="CR15" s="279"/>
      <c r="CS15" s="279"/>
      <c r="CT15" s="283"/>
      <c r="CU15" s="307"/>
      <c r="CV15" s="166"/>
      <c r="CW15" s="166"/>
      <c r="CX15" s="166"/>
      <c r="CY15" s="166"/>
      <c r="CZ15" s="166"/>
      <c r="DA15" s="166"/>
      <c r="DB15" s="166"/>
      <c r="DC15" s="167"/>
      <c r="DE15" s="30"/>
      <c r="DF15" s="29"/>
      <c r="DG15" s="30"/>
    </row>
    <row r="16" spans="1:111" ht="6" customHeight="1" x14ac:dyDescent="0.2">
      <c r="A16" s="33"/>
      <c r="B16" s="165"/>
      <c r="C16" s="166"/>
      <c r="D16" s="166"/>
      <c r="E16" s="166"/>
      <c r="F16" s="166"/>
      <c r="G16" s="166"/>
      <c r="H16" s="166"/>
      <c r="I16" s="166"/>
      <c r="J16" s="167"/>
      <c r="K16" s="278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8"/>
      <c r="AC16" s="279"/>
      <c r="AD16" s="283"/>
      <c r="AE16" s="148" t="s">
        <v>55</v>
      </c>
      <c r="AF16" s="149"/>
      <c r="AG16" s="149"/>
      <c r="AH16" s="149"/>
      <c r="AI16" s="149"/>
      <c r="AJ16" s="149"/>
      <c r="AK16" s="149"/>
      <c r="AL16" s="149"/>
      <c r="AM16" s="150"/>
      <c r="AN16" s="173"/>
      <c r="AO16" s="174"/>
      <c r="AP16" s="174"/>
      <c r="AQ16" s="174"/>
      <c r="AR16" s="174"/>
      <c r="AS16" s="278"/>
      <c r="AT16" s="279"/>
      <c r="AU16" s="279"/>
      <c r="AV16" s="279"/>
      <c r="AW16" s="279"/>
      <c r="AX16" s="279"/>
      <c r="AY16" s="279"/>
      <c r="AZ16" s="279"/>
      <c r="BA16" s="283"/>
      <c r="BB16" s="261"/>
      <c r="BC16" s="262"/>
      <c r="BD16" s="262"/>
      <c r="BE16" s="262"/>
      <c r="BF16" s="262"/>
      <c r="BG16" s="262"/>
      <c r="BH16" s="262"/>
      <c r="BI16" s="262"/>
      <c r="BJ16" s="313"/>
      <c r="BK16" s="261"/>
      <c r="BL16" s="262"/>
      <c r="BM16" s="262"/>
      <c r="BN16" s="262"/>
      <c r="BO16" s="262"/>
      <c r="BP16" s="262"/>
      <c r="BQ16" s="262"/>
      <c r="BR16" s="262"/>
      <c r="BS16" s="263"/>
      <c r="BT16" s="279"/>
      <c r="BU16" s="279"/>
      <c r="BV16" s="279"/>
      <c r="BW16" s="279"/>
      <c r="BX16" s="279"/>
      <c r="BY16" s="279"/>
      <c r="BZ16" s="279"/>
      <c r="CA16" s="279"/>
      <c r="CB16" s="283"/>
      <c r="CC16" s="148" t="s">
        <v>56</v>
      </c>
      <c r="CD16" s="149"/>
      <c r="CE16" s="149"/>
      <c r="CF16" s="149"/>
      <c r="CG16" s="149"/>
      <c r="CH16" s="149"/>
      <c r="CI16" s="149"/>
      <c r="CJ16" s="149"/>
      <c r="CK16" s="150"/>
      <c r="CL16" s="278"/>
      <c r="CM16" s="279"/>
      <c r="CN16" s="279"/>
      <c r="CO16" s="279"/>
      <c r="CP16" s="279"/>
      <c r="CQ16" s="279"/>
      <c r="CR16" s="279"/>
      <c r="CS16" s="279"/>
      <c r="CT16" s="283"/>
      <c r="CU16" s="307"/>
      <c r="CV16" s="166"/>
      <c r="CW16" s="166"/>
      <c r="CX16" s="166"/>
      <c r="CY16" s="166"/>
      <c r="CZ16" s="166"/>
      <c r="DA16" s="166"/>
      <c r="DB16" s="166"/>
      <c r="DC16" s="167"/>
      <c r="DF16" s="29"/>
      <c r="DG16" s="30"/>
    </row>
    <row r="17" spans="1:112" ht="6" customHeight="1" x14ac:dyDescent="0.2">
      <c r="A17" s="33"/>
      <c r="B17" s="168"/>
      <c r="C17" s="169"/>
      <c r="D17" s="169"/>
      <c r="E17" s="169"/>
      <c r="F17" s="169"/>
      <c r="G17" s="169"/>
      <c r="H17" s="169"/>
      <c r="I17" s="169"/>
      <c r="J17" s="170"/>
      <c r="K17" s="280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0"/>
      <c r="AC17" s="281"/>
      <c r="AD17" s="284"/>
      <c r="AE17" s="151"/>
      <c r="AF17" s="152"/>
      <c r="AG17" s="152"/>
      <c r="AH17" s="152"/>
      <c r="AI17" s="152"/>
      <c r="AJ17" s="152"/>
      <c r="AK17" s="152"/>
      <c r="AL17" s="152"/>
      <c r="AM17" s="153"/>
      <c r="AN17" s="175"/>
      <c r="AO17" s="176"/>
      <c r="AP17" s="176"/>
      <c r="AQ17" s="176"/>
      <c r="AR17" s="176"/>
      <c r="AS17" s="280"/>
      <c r="AT17" s="281"/>
      <c r="AU17" s="281"/>
      <c r="AV17" s="281"/>
      <c r="AW17" s="281"/>
      <c r="AX17" s="281"/>
      <c r="AY17" s="281"/>
      <c r="AZ17" s="281"/>
      <c r="BA17" s="284"/>
      <c r="BB17" s="264"/>
      <c r="BC17" s="265"/>
      <c r="BD17" s="265"/>
      <c r="BE17" s="265"/>
      <c r="BF17" s="265"/>
      <c r="BG17" s="265"/>
      <c r="BH17" s="265"/>
      <c r="BI17" s="265"/>
      <c r="BJ17" s="314"/>
      <c r="BK17" s="264"/>
      <c r="BL17" s="265"/>
      <c r="BM17" s="265"/>
      <c r="BN17" s="265"/>
      <c r="BO17" s="265"/>
      <c r="BP17" s="265"/>
      <c r="BQ17" s="265"/>
      <c r="BR17" s="265"/>
      <c r="BS17" s="266"/>
      <c r="BT17" s="281"/>
      <c r="BU17" s="281"/>
      <c r="BV17" s="281"/>
      <c r="BW17" s="281"/>
      <c r="BX17" s="281"/>
      <c r="BY17" s="281"/>
      <c r="BZ17" s="281"/>
      <c r="CA17" s="281"/>
      <c r="CB17" s="284"/>
      <c r="CC17" s="151"/>
      <c r="CD17" s="152"/>
      <c r="CE17" s="152"/>
      <c r="CF17" s="152"/>
      <c r="CG17" s="152"/>
      <c r="CH17" s="152"/>
      <c r="CI17" s="152"/>
      <c r="CJ17" s="152"/>
      <c r="CK17" s="153"/>
      <c r="CL17" s="280"/>
      <c r="CM17" s="281"/>
      <c r="CN17" s="281"/>
      <c r="CO17" s="281"/>
      <c r="CP17" s="281"/>
      <c r="CQ17" s="281"/>
      <c r="CR17" s="281"/>
      <c r="CS17" s="281"/>
      <c r="CT17" s="284"/>
      <c r="CU17" s="308"/>
      <c r="CV17" s="169"/>
      <c r="CW17" s="169"/>
      <c r="CX17" s="169"/>
      <c r="CY17" s="169"/>
      <c r="CZ17" s="169"/>
      <c r="DA17" s="169"/>
      <c r="DB17" s="169"/>
      <c r="DC17" s="170"/>
      <c r="DE17" s="35"/>
      <c r="DF17" s="30"/>
      <c r="DG17" s="30"/>
    </row>
    <row r="18" spans="1:112" ht="8.25" customHeight="1" x14ac:dyDescent="0.2">
      <c r="A18" s="33"/>
      <c r="B18" s="122"/>
      <c r="C18" s="123"/>
      <c r="D18" s="123"/>
      <c r="E18" s="123"/>
      <c r="F18" s="123"/>
      <c r="G18" s="123"/>
      <c r="H18" s="123"/>
      <c r="I18" s="123"/>
      <c r="J18" s="124"/>
      <c r="K18" s="131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5">
        <v>10</v>
      </c>
      <c r="AC18" s="136"/>
      <c r="AD18" s="137"/>
      <c r="AE18" s="197"/>
      <c r="AF18" s="198"/>
      <c r="AG18" s="198"/>
      <c r="AH18" s="198"/>
      <c r="AI18" s="198"/>
      <c r="AJ18" s="198"/>
      <c r="AK18" s="198"/>
      <c r="AL18" s="198"/>
      <c r="AM18" s="199"/>
      <c r="AN18" s="154"/>
      <c r="AO18" s="155"/>
      <c r="AP18" s="155"/>
      <c r="AQ18" s="155"/>
      <c r="AR18" s="155"/>
      <c r="AS18" s="197"/>
      <c r="AT18" s="198"/>
      <c r="AU18" s="198"/>
      <c r="AV18" s="198"/>
      <c r="AW18" s="198"/>
      <c r="AX18" s="198"/>
      <c r="AY18" s="198"/>
      <c r="AZ18" s="198"/>
      <c r="BA18" s="199"/>
      <c r="BB18" s="197"/>
      <c r="BC18" s="198"/>
      <c r="BD18" s="198"/>
      <c r="BE18" s="198"/>
      <c r="BF18" s="198"/>
      <c r="BG18" s="198"/>
      <c r="BH18" s="198"/>
      <c r="BI18" s="198"/>
      <c r="BJ18" s="199"/>
      <c r="BK18" s="206" t="str">
        <f>IF(OR(AE18&gt;0,AS18&gt;0,BB18&gt;0),(AE18+AS18)*AN18-BB18,"")</f>
        <v/>
      </c>
      <c r="BL18" s="207"/>
      <c r="BM18" s="207"/>
      <c r="BN18" s="207"/>
      <c r="BO18" s="207"/>
      <c r="BP18" s="207"/>
      <c r="BQ18" s="207"/>
      <c r="BR18" s="207"/>
      <c r="BS18" s="208"/>
      <c r="BT18" s="111"/>
      <c r="BU18" s="106"/>
      <c r="BV18" s="106"/>
      <c r="BW18" s="106"/>
      <c r="BX18" s="106"/>
      <c r="BY18" s="106"/>
      <c r="BZ18" s="106"/>
      <c r="CA18" s="106"/>
      <c r="CB18" s="106"/>
      <c r="CC18" s="105"/>
      <c r="CD18" s="106"/>
      <c r="CE18" s="106"/>
      <c r="CF18" s="106"/>
      <c r="CG18" s="106"/>
      <c r="CH18" s="106"/>
      <c r="CI18" s="106"/>
      <c r="CJ18" s="106"/>
      <c r="CK18" s="106"/>
      <c r="CL18" s="105"/>
      <c r="CM18" s="106"/>
      <c r="CN18" s="106"/>
      <c r="CO18" s="106"/>
      <c r="CP18" s="106"/>
      <c r="CQ18" s="106"/>
      <c r="CR18" s="106"/>
      <c r="CS18" s="106"/>
      <c r="CT18" s="107"/>
      <c r="CU18" s="114"/>
      <c r="CV18" s="115"/>
      <c r="CW18" s="115"/>
      <c r="CX18" s="115"/>
      <c r="CY18" s="115"/>
      <c r="CZ18" s="115"/>
      <c r="DA18" s="115"/>
      <c r="DB18" s="115"/>
      <c r="DC18" s="116"/>
      <c r="DE18" s="35"/>
    </row>
    <row r="19" spans="1:112" ht="8.25" customHeight="1" x14ac:dyDescent="0.2">
      <c r="A19" s="33"/>
      <c r="B19" s="125"/>
      <c r="C19" s="126"/>
      <c r="D19" s="126"/>
      <c r="E19" s="126"/>
      <c r="F19" s="126"/>
      <c r="G19" s="126"/>
      <c r="H19" s="126"/>
      <c r="I19" s="126"/>
      <c r="J19" s="127"/>
      <c r="K19" s="133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8"/>
      <c r="AC19" s="139"/>
      <c r="AD19" s="140"/>
      <c r="AE19" s="200"/>
      <c r="AF19" s="201"/>
      <c r="AG19" s="201"/>
      <c r="AH19" s="201"/>
      <c r="AI19" s="201"/>
      <c r="AJ19" s="201"/>
      <c r="AK19" s="201"/>
      <c r="AL19" s="201"/>
      <c r="AM19" s="202"/>
      <c r="AN19" s="156"/>
      <c r="AO19" s="157"/>
      <c r="AP19" s="157"/>
      <c r="AQ19" s="157"/>
      <c r="AR19" s="157"/>
      <c r="AS19" s="200"/>
      <c r="AT19" s="201"/>
      <c r="AU19" s="201"/>
      <c r="AV19" s="201"/>
      <c r="AW19" s="201"/>
      <c r="AX19" s="201"/>
      <c r="AY19" s="201"/>
      <c r="AZ19" s="201"/>
      <c r="BA19" s="202"/>
      <c r="BB19" s="200"/>
      <c r="BC19" s="201"/>
      <c r="BD19" s="201"/>
      <c r="BE19" s="201"/>
      <c r="BF19" s="201"/>
      <c r="BG19" s="201"/>
      <c r="BH19" s="201"/>
      <c r="BI19" s="201"/>
      <c r="BJ19" s="202"/>
      <c r="BK19" s="209"/>
      <c r="BL19" s="210"/>
      <c r="BM19" s="210"/>
      <c r="BN19" s="210"/>
      <c r="BO19" s="210"/>
      <c r="BP19" s="210"/>
      <c r="BQ19" s="210"/>
      <c r="BR19" s="210"/>
      <c r="BS19" s="211"/>
      <c r="BT19" s="112"/>
      <c r="BU19" s="109"/>
      <c r="BV19" s="109"/>
      <c r="BW19" s="109"/>
      <c r="BX19" s="109"/>
      <c r="BY19" s="109"/>
      <c r="BZ19" s="109"/>
      <c r="CA19" s="109"/>
      <c r="CB19" s="109"/>
      <c r="CC19" s="108"/>
      <c r="CD19" s="109"/>
      <c r="CE19" s="109"/>
      <c r="CF19" s="109"/>
      <c r="CG19" s="109"/>
      <c r="CH19" s="109"/>
      <c r="CI19" s="109"/>
      <c r="CJ19" s="109"/>
      <c r="CK19" s="109"/>
      <c r="CL19" s="108"/>
      <c r="CM19" s="109"/>
      <c r="CN19" s="109"/>
      <c r="CO19" s="109"/>
      <c r="CP19" s="109"/>
      <c r="CQ19" s="109"/>
      <c r="CR19" s="109"/>
      <c r="CS19" s="109"/>
      <c r="CT19" s="110"/>
      <c r="CU19" s="117"/>
      <c r="CV19" s="118"/>
      <c r="CW19" s="118"/>
      <c r="CX19" s="118"/>
      <c r="CY19" s="118"/>
      <c r="CZ19" s="118"/>
      <c r="DA19" s="118"/>
      <c r="DB19" s="118"/>
      <c r="DC19" s="119"/>
      <c r="DE19" s="35"/>
      <c r="DF19" s="35"/>
      <c r="DG19" s="36"/>
    </row>
    <row r="20" spans="1:112" ht="8.25" customHeight="1" x14ac:dyDescent="0.2">
      <c r="A20" s="33"/>
      <c r="B20" s="125"/>
      <c r="C20" s="126"/>
      <c r="D20" s="126"/>
      <c r="E20" s="126"/>
      <c r="F20" s="126"/>
      <c r="G20" s="126"/>
      <c r="H20" s="126"/>
      <c r="I20" s="126"/>
      <c r="J20" s="127"/>
      <c r="K20" s="133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8"/>
      <c r="AC20" s="139"/>
      <c r="AD20" s="140"/>
      <c r="AE20" s="200"/>
      <c r="AF20" s="201"/>
      <c r="AG20" s="201"/>
      <c r="AH20" s="201"/>
      <c r="AI20" s="201"/>
      <c r="AJ20" s="201"/>
      <c r="AK20" s="201"/>
      <c r="AL20" s="201"/>
      <c r="AM20" s="202"/>
      <c r="AN20" s="156"/>
      <c r="AO20" s="157"/>
      <c r="AP20" s="157"/>
      <c r="AQ20" s="157"/>
      <c r="AR20" s="157"/>
      <c r="AS20" s="200"/>
      <c r="AT20" s="201"/>
      <c r="AU20" s="201"/>
      <c r="AV20" s="201"/>
      <c r="AW20" s="201"/>
      <c r="AX20" s="201"/>
      <c r="AY20" s="201"/>
      <c r="AZ20" s="201"/>
      <c r="BA20" s="202"/>
      <c r="BB20" s="200"/>
      <c r="BC20" s="201"/>
      <c r="BD20" s="201"/>
      <c r="BE20" s="201"/>
      <c r="BF20" s="201"/>
      <c r="BG20" s="201"/>
      <c r="BH20" s="201"/>
      <c r="BI20" s="201"/>
      <c r="BJ20" s="202"/>
      <c r="BK20" s="209"/>
      <c r="BL20" s="210"/>
      <c r="BM20" s="210"/>
      <c r="BN20" s="210"/>
      <c r="BO20" s="210"/>
      <c r="BP20" s="210"/>
      <c r="BQ20" s="210"/>
      <c r="BR20" s="210"/>
      <c r="BS20" s="211"/>
      <c r="BT20" s="112"/>
      <c r="BU20" s="109"/>
      <c r="BV20" s="109"/>
      <c r="BW20" s="109"/>
      <c r="BX20" s="109"/>
      <c r="BY20" s="109"/>
      <c r="BZ20" s="109"/>
      <c r="CA20" s="109"/>
      <c r="CB20" s="109"/>
      <c r="CC20" s="108"/>
      <c r="CD20" s="109"/>
      <c r="CE20" s="109"/>
      <c r="CF20" s="109"/>
      <c r="CG20" s="109"/>
      <c r="CH20" s="109"/>
      <c r="CI20" s="109"/>
      <c r="CJ20" s="109"/>
      <c r="CK20" s="109"/>
      <c r="CL20" s="108"/>
      <c r="CM20" s="109"/>
      <c r="CN20" s="109"/>
      <c r="CO20" s="109"/>
      <c r="CP20" s="109"/>
      <c r="CQ20" s="109"/>
      <c r="CR20" s="109"/>
      <c r="CS20" s="109"/>
      <c r="CT20" s="110"/>
      <c r="CU20" s="120"/>
      <c r="CV20" s="120"/>
      <c r="CW20" s="120"/>
      <c r="CX20" s="120"/>
      <c r="CY20" s="120"/>
      <c r="CZ20" s="120"/>
      <c r="DA20" s="120"/>
      <c r="DB20" s="120"/>
      <c r="DC20" s="120"/>
      <c r="DE20" s="35"/>
      <c r="DF20" s="35"/>
      <c r="DG20" s="36"/>
    </row>
    <row r="21" spans="1:112" ht="8.25" customHeight="1" x14ac:dyDescent="0.2">
      <c r="A21" s="33"/>
      <c r="B21" s="125"/>
      <c r="C21" s="126"/>
      <c r="D21" s="126"/>
      <c r="E21" s="126"/>
      <c r="F21" s="126"/>
      <c r="G21" s="126"/>
      <c r="H21" s="126"/>
      <c r="I21" s="126"/>
      <c r="J21" s="127"/>
      <c r="K21" s="133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8"/>
      <c r="AC21" s="139"/>
      <c r="AD21" s="140"/>
      <c r="AE21" s="200"/>
      <c r="AF21" s="201"/>
      <c r="AG21" s="201"/>
      <c r="AH21" s="201"/>
      <c r="AI21" s="201"/>
      <c r="AJ21" s="201"/>
      <c r="AK21" s="201"/>
      <c r="AL21" s="201"/>
      <c r="AM21" s="202"/>
      <c r="AN21" s="156"/>
      <c r="AO21" s="157"/>
      <c r="AP21" s="157"/>
      <c r="AQ21" s="157"/>
      <c r="AR21" s="157"/>
      <c r="AS21" s="200"/>
      <c r="AT21" s="201"/>
      <c r="AU21" s="201"/>
      <c r="AV21" s="201"/>
      <c r="AW21" s="201"/>
      <c r="AX21" s="201"/>
      <c r="AY21" s="201"/>
      <c r="AZ21" s="201"/>
      <c r="BA21" s="202"/>
      <c r="BB21" s="200"/>
      <c r="BC21" s="201"/>
      <c r="BD21" s="201"/>
      <c r="BE21" s="201"/>
      <c r="BF21" s="201"/>
      <c r="BG21" s="201"/>
      <c r="BH21" s="201"/>
      <c r="BI21" s="201"/>
      <c r="BJ21" s="202"/>
      <c r="BK21" s="209"/>
      <c r="BL21" s="210"/>
      <c r="BM21" s="210"/>
      <c r="BN21" s="210"/>
      <c r="BO21" s="210"/>
      <c r="BP21" s="210"/>
      <c r="BQ21" s="210"/>
      <c r="BR21" s="210"/>
      <c r="BS21" s="211"/>
      <c r="BT21" s="112"/>
      <c r="BU21" s="109"/>
      <c r="BV21" s="109"/>
      <c r="BW21" s="109"/>
      <c r="BX21" s="109"/>
      <c r="BY21" s="109"/>
      <c r="BZ21" s="109"/>
      <c r="CA21" s="109"/>
      <c r="CB21" s="109"/>
      <c r="CC21" s="108"/>
      <c r="CD21" s="109"/>
      <c r="CE21" s="109"/>
      <c r="CF21" s="109"/>
      <c r="CG21" s="109"/>
      <c r="CH21" s="109"/>
      <c r="CI21" s="109"/>
      <c r="CJ21" s="109"/>
      <c r="CK21" s="109"/>
      <c r="CL21" s="108"/>
      <c r="CM21" s="109"/>
      <c r="CN21" s="109"/>
      <c r="CO21" s="109"/>
      <c r="CP21" s="109"/>
      <c r="CQ21" s="109"/>
      <c r="CR21" s="109"/>
      <c r="CS21" s="109"/>
      <c r="CT21" s="110"/>
      <c r="CU21" s="186" t="s">
        <v>57</v>
      </c>
      <c r="CV21" s="187"/>
      <c r="CW21" s="188"/>
      <c r="CX21" s="106" t="s">
        <v>58</v>
      </c>
      <c r="CY21" s="106"/>
      <c r="CZ21" s="106"/>
      <c r="DA21" s="106"/>
      <c r="DB21" s="106"/>
      <c r="DC21" s="107"/>
      <c r="DE21" s="35"/>
      <c r="DF21" s="35"/>
      <c r="DG21" s="36"/>
    </row>
    <row r="22" spans="1:112" ht="8.25" customHeight="1" x14ac:dyDescent="0.2">
      <c r="A22" s="33"/>
      <c r="B22" s="125"/>
      <c r="C22" s="126"/>
      <c r="D22" s="126"/>
      <c r="E22" s="126"/>
      <c r="F22" s="126"/>
      <c r="G22" s="126"/>
      <c r="H22" s="126"/>
      <c r="I22" s="126"/>
      <c r="J22" s="127"/>
      <c r="K22" s="144" t="s">
        <v>59</v>
      </c>
      <c r="L22" s="145"/>
      <c r="M22" s="145"/>
      <c r="N22" s="145"/>
      <c r="O22" s="145"/>
      <c r="P22" s="145"/>
      <c r="Q22" s="145"/>
      <c r="R22" s="145"/>
      <c r="S22" s="145"/>
      <c r="T22" s="126"/>
      <c r="U22" s="126"/>
      <c r="V22" s="126"/>
      <c r="W22" s="126"/>
      <c r="X22" s="126"/>
      <c r="Y22" s="126"/>
      <c r="Z22" s="126"/>
      <c r="AA22" s="126"/>
      <c r="AB22" s="138"/>
      <c r="AC22" s="139"/>
      <c r="AD22" s="140"/>
      <c r="AE22" s="200"/>
      <c r="AF22" s="201"/>
      <c r="AG22" s="201"/>
      <c r="AH22" s="201"/>
      <c r="AI22" s="201"/>
      <c r="AJ22" s="201"/>
      <c r="AK22" s="201"/>
      <c r="AL22" s="201"/>
      <c r="AM22" s="202"/>
      <c r="AN22" s="156"/>
      <c r="AO22" s="157"/>
      <c r="AP22" s="157"/>
      <c r="AQ22" s="157"/>
      <c r="AR22" s="157"/>
      <c r="AS22" s="200"/>
      <c r="AT22" s="201"/>
      <c r="AU22" s="201"/>
      <c r="AV22" s="201"/>
      <c r="AW22" s="201"/>
      <c r="AX22" s="201"/>
      <c r="AY22" s="201"/>
      <c r="AZ22" s="201"/>
      <c r="BA22" s="202"/>
      <c r="BB22" s="200"/>
      <c r="BC22" s="201"/>
      <c r="BD22" s="201"/>
      <c r="BE22" s="201"/>
      <c r="BF22" s="201"/>
      <c r="BG22" s="201"/>
      <c r="BH22" s="201"/>
      <c r="BI22" s="201"/>
      <c r="BJ22" s="202"/>
      <c r="BK22" s="209"/>
      <c r="BL22" s="210"/>
      <c r="BM22" s="210"/>
      <c r="BN22" s="210"/>
      <c r="BO22" s="210"/>
      <c r="BP22" s="210"/>
      <c r="BQ22" s="210"/>
      <c r="BR22" s="210"/>
      <c r="BS22" s="211"/>
      <c r="BT22" s="112"/>
      <c r="BU22" s="109"/>
      <c r="BV22" s="109"/>
      <c r="BW22" s="109"/>
      <c r="BX22" s="109"/>
      <c r="BY22" s="109"/>
      <c r="BZ22" s="109"/>
      <c r="CA22" s="109"/>
      <c r="CB22" s="109"/>
      <c r="CC22" s="108"/>
      <c r="CD22" s="109"/>
      <c r="CE22" s="109"/>
      <c r="CF22" s="109"/>
      <c r="CG22" s="109"/>
      <c r="CH22" s="109"/>
      <c r="CI22" s="109"/>
      <c r="CJ22" s="109"/>
      <c r="CK22" s="109"/>
      <c r="CL22" s="108"/>
      <c r="CM22" s="109"/>
      <c r="CN22" s="109"/>
      <c r="CO22" s="109"/>
      <c r="CP22" s="109"/>
      <c r="CQ22" s="109"/>
      <c r="CR22" s="109"/>
      <c r="CS22" s="109"/>
      <c r="CT22" s="110"/>
      <c r="CU22" s="189"/>
      <c r="CV22" s="190"/>
      <c r="CW22" s="191"/>
      <c r="CX22" s="109"/>
      <c r="CY22" s="109"/>
      <c r="CZ22" s="109"/>
      <c r="DA22" s="109"/>
      <c r="DB22" s="109"/>
      <c r="DC22" s="110"/>
      <c r="DE22" s="35"/>
      <c r="DF22" s="35"/>
      <c r="DG22" s="36"/>
    </row>
    <row r="23" spans="1:112" ht="8.25" customHeight="1" x14ac:dyDescent="0.2">
      <c r="A23" s="33"/>
      <c r="B23" s="128"/>
      <c r="C23" s="129"/>
      <c r="D23" s="129"/>
      <c r="E23" s="129"/>
      <c r="F23" s="129"/>
      <c r="G23" s="129"/>
      <c r="H23" s="129"/>
      <c r="I23" s="129"/>
      <c r="J23" s="130"/>
      <c r="K23" s="146"/>
      <c r="L23" s="147"/>
      <c r="M23" s="147"/>
      <c r="N23" s="147"/>
      <c r="O23" s="147"/>
      <c r="P23" s="147"/>
      <c r="Q23" s="147"/>
      <c r="R23" s="147"/>
      <c r="S23" s="147"/>
      <c r="T23" s="129"/>
      <c r="U23" s="129"/>
      <c r="V23" s="129"/>
      <c r="W23" s="129"/>
      <c r="X23" s="129"/>
      <c r="Y23" s="129"/>
      <c r="Z23" s="129"/>
      <c r="AA23" s="129"/>
      <c r="AB23" s="141"/>
      <c r="AC23" s="142"/>
      <c r="AD23" s="143"/>
      <c r="AE23" s="203"/>
      <c r="AF23" s="204"/>
      <c r="AG23" s="204"/>
      <c r="AH23" s="204"/>
      <c r="AI23" s="204"/>
      <c r="AJ23" s="204"/>
      <c r="AK23" s="204"/>
      <c r="AL23" s="204"/>
      <c r="AM23" s="205"/>
      <c r="AN23" s="158"/>
      <c r="AO23" s="159"/>
      <c r="AP23" s="159"/>
      <c r="AQ23" s="159"/>
      <c r="AR23" s="159"/>
      <c r="AS23" s="203"/>
      <c r="AT23" s="204"/>
      <c r="AU23" s="204"/>
      <c r="AV23" s="204"/>
      <c r="AW23" s="204"/>
      <c r="AX23" s="204"/>
      <c r="AY23" s="204"/>
      <c r="AZ23" s="204"/>
      <c r="BA23" s="205"/>
      <c r="BB23" s="203"/>
      <c r="BC23" s="204"/>
      <c r="BD23" s="204"/>
      <c r="BE23" s="204"/>
      <c r="BF23" s="204"/>
      <c r="BG23" s="204"/>
      <c r="BH23" s="204"/>
      <c r="BI23" s="204"/>
      <c r="BJ23" s="205"/>
      <c r="BK23" s="212"/>
      <c r="BL23" s="213"/>
      <c r="BM23" s="213"/>
      <c r="BN23" s="213"/>
      <c r="BO23" s="213"/>
      <c r="BP23" s="213"/>
      <c r="BQ23" s="213"/>
      <c r="BR23" s="213"/>
      <c r="BS23" s="214"/>
      <c r="BT23" s="113"/>
      <c r="BU23" s="101"/>
      <c r="BV23" s="101"/>
      <c r="BW23" s="101"/>
      <c r="BX23" s="101"/>
      <c r="BY23" s="101"/>
      <c r="BZ23" s="101"/>
      <c r="CA23" s="101"/>
      <c r="CB23" s="104"/>
      <c r="CC23" s="101"/>
      <c r="CD23" s="101"/>
      <c r="CE23" s="101"/>
      <c r="CF23" s="101"/>
      <c r="CG23" s="101"/>
      <c r="CH23" s="101"/>
      <c r="CI23" s="101"/>
      <c r="CJ23" s="101"/>
      <c r="CK23" s="104"/>
      <c r="CL23" s="101"/>
      <c r="CM23" s="101"/>
      <c r="CN23" s="101"/>
      <c r="CO23" s="101"/>
      <c r="CP23" s="101"/>
      <c r="CQ23" s="101"/>
      <c r="CR23" s="101"/>
      <c r="CS23" s="101"/>
      <c r="CT23" s="101"/>
      <c r="CU23" s="192"/>
      <c r="CV23" s="193"/>
      <c r="CW23" s="194"/>
      <c r="CX23" s="195"/>
      <c r="CY23" s="195"/>
      <c r="CZ23" s="195"/>
      <c r="DA23" s="195"/>
      <c r="DB23" s="195"/>
      <c r="DC23" s="196"/>
      <c r="DE23" s="35"/>
      <c r="DF23" s="35"/>
      <c r="DG23" s="36"/>
    </row>
    <row r="24" spans="1:112" ht="8.25" customHeight="1" x14ac:dyDescent="0.2">
      <c r="A24" s="33"/>
      <c r="B24" s="122"/>
      <c r="C24" s="123"/>
      <c r="D24" s="123"/>
      <c r="E24" s="123"/>
      <c r="F24" s="123"/>
      <c r="G24" s="123"/>
      <c r="H24" s="123"/>
      <c r="I24" s="123"/>
      <c r="J24" s="124"/>
      <c r="K24" s="131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5">
        <v>10</v>
      </c>
      <c r="AC24" s="136"/>
      <c r="AD24" s="137"/>
      <c r="AE24" s="197"/>
      <c r="AF24" s="198"/>
      <c r="AG24" s="198"/>
      <c r="AH24" s="198"/>
      <c r="AI24" s="198"/>
      <c r="AJ24" s="198"/>
      <c r="AK24" s="198"/>
      <c r="AL24" s="198"/>
      <c r="AM24" s="199"/>
      <c r="AN24" s="154"/>
      <c r="AO24" s="155"/>
      <c r="AP24" s="155"/>
      <c r="AQ24" s="155"/>
      <c r="AR24" s="155"/>
      <c r="AS24" s="197"/>
      <c r="AT24" s="198"/>
      <c r="AU24" s="198"/>
      <c r="AV24" s="198"/>
      <c r="AW24" s="198"/>
      <c r="AX24" s="198"/>
      <c r="AY24" s="198"/>
      <c r="AZ24" s="198"/>
      <c r="BA24" s="199"/>
      <c r="BB24" s="197"/>
      <c r="BC24" s="198"/>
      <c r="BD24" s="198"/>
      <c r="BE24" s="198"/>
      <c r="BF24" s="198"/>
      <c r="BG24" s="198"/>
      <c r="BH24" s="198"/>
      <c r="BI24" s="198"/>
      <c r="BJ24" s="199"/>
      <c r="BK24" s="206" t="str">
        <f>IF(OR(AE24&gt;0,AS24&gt;0,BB24&gt;0),(AE24+AS24)*AN24-BB24,"")</f>
        <v/>
      </c>
      <c r="BL24" s="207"/>
      <c r="BM24" s="207"/>
      <c r="BN24" s="207"/>
      <c r="BO24" s="207"/>
      <c r="BP24" s="207"/>
      <c r="BQ24" s="207"/>
      <c r="BR24" s="207"/>
      <c r="BS24" s="208"/>
      <c r="BT24" s="111"/>
      <c r="BU24" s="106"/>
      <c r="BV24" s="106"/>
      <c r="BW24" s="106"/>
      <c r="BX24" s="106"/>
      <c r="BY24" s="106"/>
      <c r="BZ24" s="106"/>
      <c r="CA24" s="106"/>
      <c r="CB24" s="106"/>
      <c r="CC24" s="105"/>
      <c r="CD24" s="106"/>
      <c r="CE24" s="106"/>
      <c r="CF24" s="106"/>
      <c r="CG24" s="106"/>
      <c r="CH24" s="106"/>
      <c r="CI24" s="106"/>
      <c r="CJ24" s="106"/>
      <c r="CK24" s="106"/>
      <c r="CL24" s="105"/>
      <c r="CM24" s="106"/>
      <c r="CN24" s="106"/>
      <c r="CO24" s="106"/>
      <c r="CP24" s="106"/>
      <c r="CQ24" s="106"/>
      <c r="CR24" s="106"/>
      <c r="CS24" s="106"/>
      <c r="CT24" s="107"/>
      <c r="CU24" s="114"/>
      <c r="CV24" s="115"/>
      <c r="CW24" s="115"/>
      <c r="CX24" s="115"/>
      <c r="CY24" s="115"/>
      <c r="CZ24" s="115"/>
      <c r="DA24" s="115"/>
      <c r="DB24" s="115"/>
      <c r="DC24" s="116"/>
      <c r="DE24" s="35"/>
      <c r="DF24" s="35"/>
      <c r="DG24" s="36"/>
    </row>
    <row r="25" spans="1:112" ht="8.25" customHeight="1" x14ac:dyDescent="0.2">
      <c r="A25" s="33"/>
      <c r="B25" s="125"/>
      <c r="C25" s="126"/>
      <c r="D25" s="126"/>
      <c r="E25" s="126"/>
      <c r="F25" s="126"/>
      <c r="G25" s="126"/>
      <c r="H25" s="126"/>
      <c r="I25" s="126"/>
      <c r="J25" s="127"/>
      <c r="K25" s="133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8"/>
      <c r="AC25" s="139"/>
      <c r="AD25" s="140"/>
      <c r="AE25" s="200"/>
      <c r="AF25" s="201"/>
      <c r="AG25" s="201"/>
      <c r="AH25" s="201"/>
      <c r="AI25" s="201"/>
      <c r="AJ25" s="201"/>
      <c r="AK25" s="201"/>
      <c r="AL25" s="201"/>
      <c r="AM25" s="202"/>
      <c r="AN25" s="156"/>
      <c r="AO25" s="157"/>
      <c r="AP25" s="157"/>
      <c r="AQ25" s="157"/>
      <c r="AR25" s="157"/>
      <c r="AS25" s="200"/>
      <c r="AT25" s="201"/>
      <c r="AU25" s="201"/>
      <c r="AV25" s="201"/>
      <c r="AW25" s="201"/>
      <c r="AX25" s="201"/>
      <c r="AY25" s="201"/>
      <c r="AZ25" s="201"/>
      <c r="BA25" s="202"/>
      <c r="BB25" s="200"/>
      <c r="BC25" s="201"/>
      <c r="BD25" s="201"/>
      <c r="BE25" s="201"/>
      <c r="BF25" s="201"/>
      <c r="BG25" s="201"/>
      <c r="BH25" s="201"/>
      <c r="BI25" s="201"/>
      <c r="BJ25" s="202"/>
      <c r="BK25" s="209"/>
      <c r="BL25" s="210"/>
      <c r="BM25" s="210"/>
      <c r="BN25" s="210"/>
      <c r="BO25" s="210"/>
      <c r="BP25" s="210"/>
      <c r="BQ25" s="210"/>
      <c r="BR25" s="210"/>
      <c r="BS25" s="211"/>
      <c r="BT25" s="112"/>
      <c r="BU25" s="109"/>
      <c r="BV25" s="109"/>
      <c r="BW25" s="109"/>
      <c r="BX25" s="109"/>
      <c r="BY25" s="109"/>
      <c r="BZ25" s="109"/>
      <c r="CA25" s="109"/>
      <c r="CB25" s="109"/>
      <c r="CC25" s="108"/>
      <c r="CD25" s="109"/>
      <c r="CE25" s="109"/>
      <c r="CF25" s="109"/>
      <c r="CG25" s="109"/>
      <c r="CH25" s="109"/>
      <c r="CI25" s="109"/>
      <c r="CJ25" s="109"/>
      <c r="CK25" s="109"/>
      <c r="CL25" s="108"/>
      <c r="CM25" s="109"/>
      <c r="CN25" s="109"/>
      <c r="CO25" s="109"/>
      <c r="CP25" s="109"/>
      <c r="CQ25" s="109"/>
      <c r="CR25" s="109"/>
      <c r="CS25" s="109"/>
      <c r="CT25" s="110"/>
      <c r="CU25" s="117"/>
      <c r="CV25" s="118"/>
      <c r="CW25" s="118"/>
      <c r="CX25" s="118"/>
      <c r="CY25" s="118"/>
      <c r="CZ25" s="118"/>
      <c r="DA25" s="118"/>
      <c r="DB25" s="118"/>
      <c r="DC25" s="119"/>
      <c r="DE25" s="35"/>
      <c r="DF25" s="35"/>
      <c r="DH25" s="36"/>
    </row>
    <row r="26" spans="1:112" ht="8.25" customHeight="1" x14ac:dyDescent="0.2">
      <c r="A26" s="33"/>
      <c r="B26" s="125"/>
      <c r="C26" s="126"/>
      <c r="D26" s="126"/>
      <c r="E26" s="126"/>
      <c r="F26" s="126"/>
      <c r="G26" s="126"/>
      <c r="H26" s="126"/>
      <c r="I26" s="126"/>
      <c r="J26" s="127"/>
      <c r="K26" s="133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8"/>
      <c r="AC26" s="139"/>
      <c r="AD26" s="140"/>
      <c r="AE26" s="200"/>
      <c r="AF26" s="201"/>
      <c r="AG26" s="201"/>
      <c r="AH26" s="201"/>
      <c r="AI26" s="201"/>
      <c r="AJ26" s="201"/>
      <c r="AK26" s="201"/>
      <c r="AL26" s="201"/>
      <c r="AM26" s="202"/>
      <c r="AN26" s="156"/>
      <c r="AO26" s="157"/>
      <c r="AP26" s="157"/>
      <c r="AQ26" s="157"/>
      <c r="AR26" s="157"/>
      <c r="AS26" s="200"/>
      <c r="AT26" s="201"/>
      <c r="AU26" s="201"/>
      <c r="AV26" s="201"/>
      <c r="AW26" s="201"/>
      <c r="AX26" s="201"/>
      <c r="AY26" s="201"/>
      <c r="AZ26" s="201"/>
      <c r="BA26" s="202"/>
      <c r="BB26" s="200"/>
      <c r="BC26" s="201"/>
      <c r="BD26" s="201"/>
      <c r="BE26" s="201"/>
      <c r="BF26" s="201"/>
      <c r="BG26" s="201"/>
      <c r="BH26" s="201"/>
      <c r="BI26" s="201"/>
      <c r="BJ26" s="202"/>
      <c r="BK26" s="209"/>
      <c r="BL26" s="210"/>
      <c r="BM26" s="210"/>
      <c r="BN26" s="210"/>
      <c r="BO26" s="210"/>
      <c r="BP26" s="210"/>
      <c r="BQ26" s="210"/>
      <c r="BR26" s="210"/>
      <c r="BS26" s="211"/>
      <c r="BT26" s="112"/>
      <c r="BU26" s="109"/>
      <c r="BV26" s="109"/>
      <c r="BW26" s="109"/>
      <c r="BX26" s="109"/>
      <c r="BY26" s="109"/>
      <c r="BZ26" s="109"/>
      <c r="CA26" s="109"/>
      <c r="CB26" s="109"/>
      <c r="CC26" s="108"/>
      <c r="CD26" s="109"/>
      <c r="CE26" s="109"/>
      <c r="CF26" s="109"/>
      <c r="CG26" s="109"/>
      <c r="CH26" s="109"/>
      <c r="CI26" s="109"/>
      <c r="CJ26" s="109"/>
      <c r="CK26" s="109"/>
      <c r="CL26" s="108"/>
      <c r="CM26" s="109"/>
      <c r="CN26" s="109"/>
      <c r="CO26" s="109"/>
      <c r="CP26" s="109"/>
      <c r="CQ26" s="109"/>
      <c r="CR26" s="109"/>
      <c r="CS26" s="109"/>
      <c r="CT26" s="110"/>
      <c r="CU26" s="120"/>
      <c r="CV26" s="120"/>
      <c r="CW26" s="120"/>
      <c r="CX26" s="120"/>
      <c r="CY26" s="120"/>
      <c r="CZ26" s="120"/>
      <c r="DA26" s="120"/>
      <c r="DB26" s="120"/>
      <c r="DC26" s="120"/>
      <c r="DD26" s="33"/>
      <c r="DE26" s="36"/>
      <c r="DF26" s="35"/>
      <c r="DH26" s="36"/>
    </row>
    <row r="27" spans="1:112" ht="8.25" customHeight="1" x14ac:dyDescent="0.2">
      <c r="A27" s="33"/>
      <c r="B27" s="125"/>
      <c r="C27" s="126"/>
      <c r="D27" s="126"/>
      <c r="E27" s="126"/>
      <c r="F27" s="126"/>
      <c r="G27" s="126"/>
      <c r="H27" s="126"/>
      <c r="I27" s="126"/>
      <c r="J27" s="127"/>
      <c r="K27" s="133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8"/>
      <c r="AC27" s="139"/>
      <c r="AD27" s="140"/>
      <c r="AE27" s="200"/>
      <c r="AF27" s="201"/>
      <c r="AG27" s="201"/>
      <c r="AH27" s="201"/>
      <c r="AI27" s="201"/>
      <c r="AJ27" s="201"/>
      <c r="AK27" s="201"/>
      <c r="AL27" s="201"/>
      <c r="AM27" s="202"/>
      <c r="AN27" s="156"/>
      <c r="AO27" s="157"/>
      <c r="AP27" s="157"/>
      <c r="AQ27" s="157"/>
      <c r="AR27" s="157"/>
      <c r="AS27" s="200"/>
      <c r="AT27" s="201"/>
      <c r="AU27" s="201"/>
      <c r="AV27" s="201"/>
      <c r="AW27" s="201"/>
      <c r="AX27" s="201"/>
      <c r="AY27" s="201"/>
      <c r="AZ27" s="201"/>
      <c r="BA27" s="202"/>
      <c r="BB27" s="200"/>
      <c r="BC27" s="201"/>
      <c r="BD27" s="201"/>
      <c r="BE27" s="201"/>
      <c r="BF27" s="201"/>
      <c r="BG27" s="201"/>
      <c r="BH27" s="201"/>
      <c r="BI27" s="201"/>
      <c r="BJ27" s="202"/>
      <c r="BK27" s="209"/>
      <c r="BL27" s="210"/>
      <c r="BM27" s="210"/>
      <c r="BN27" s="210"/>
      <c r="BO27" s="210"/>
      <c r="BP27" s="210"/>
      <c r="BQ27" s="210"/>
      <c r="BR27" s="210"/>
      <c r="BS27" s="211"/>
      <c r="BT27" s="112"/>
      <c r="BU27" s="109"/>
      <c r="BV27" s="109"/>
      <c r="BW27" s="109"/>
      <c r="BX27" s="109"/>
      <c r="BY27" s="109"/>
      <c r="BZ27" s="109"/>
      <c r="CA27" s="109"/>
      <c r="CB27" s="109"/>
      <c r="CC27" s="108"/>
      <c r="CD27" s="109"/>
      <c r="CE27" s="109"/>
      <c r="CF27" s="109"/>
      <c r="CG27" s="109"/>
      <c r="CH27" s="109"/>
      <c r="CI27" s="109"/>
      <c r="CJ27" s="109"/>
      <c r="CK27" s="109"/>
      <c r="CL27" s="108"/>
      <c r="CM27" s="109"/>
      <c r="CN27" s="109"/>
      <c r="CO27" s="109"/>
      <c r="CP27" s="109"/>
      <c r="CQ27" s="109"/>
      <c r="CR27" s="109"/>
      <c r="CS27" s="109"/>
      <c r="CT27" s="110"/>
      <c r="CU27" s="186" t="s">
        <v>57</v>
      </c>
      <c r="CV27" s="187"/>
      <c r="CW27" s="188"/>
      <c r="CX27" s="106" t="s">
        <v>58</v>
      </c>
      <c r="CY27" s="106"/>
      <c r="CZ27" s="106"/>
      <c r="DA27" s="106"/>
      <c r="DB27" s="106"/>
      <c r="DC27" s="107"/>
      <c r="DD27" s="33"/>
      <c r="DE27" s="36"/>
      <c r="DF27" s="36"/>
      <c r="DH27" s="36"/>
    </row>
    <row r="28" spans="1:112" ht="8.25" customHeight="1" x14ac:dyDescent="0.2">
      <c r="A28" s="33"/>
      <c r="B28" s="125"/>
      <c r="C28" s="126"/>
      <c r="D28" s="126"/>
      <c r="E28" s="126"/>
      <c r="F28" s="126"/>
      <c r="G28" s="126"/>
      <c r="H28" s="126"/>
      <c r="I28" s="126"/>
      <c r="J28" s="127"/>
      <c r="K28" s="144" t="s">
        <v>59</v>
      </c>
      <c r="L28" s="145"/>
      <c r="M28" s="145"/>
      <c r="N28" s="145"/>
      <c r="O28" s="145"/>
      <c r="P28" s="145"/>
      <c r="Q28" s="145"/>
      <c r="R28" s="145"/>
      <c r="S28" s="145"/>
      <c r="T28" s="126"/>
      <c r="U28" s="126"/>
      <c r="V28" s="126"/>
      <c r="W28" s="126"/>
      <c r="X28" s="126"/>
      <c r="Y28" s="126"/>
      <c r="Z28" s="126"/>
      <c r="AA28" s="126"/>
      <c r="AB28" s="138"/>
      <c r="AC28" s="139"/>
      <c r="AD28" s="140"/>
      <c r="AE28" s="200"/>
      <c r="AF28" s="201"/>
      <c r="AG28" s="201"/>
      <c r="AH28" s="201"/>
      <c r="AI28" s="201"/>
      <c r="AJ28" s="201"/>
      <c r="AK28" s="201"/>
      <c r="AL28" s="201"/>
      <c r="AM28" s="202"/>
      <c r="AN28" s="156"/>
      <c r="AO28" s="157"/>
      <c r="AP28" s="157"/>
      <c r="AQ28" s="157"/>
      <c r="AR28" s="157"/>
      <c r="AS28" s="200"/>
      <c r="AT28" s="201"/>
      <c r="AU28" s="201"/>
      <c r="AV28" s="201"/>
      <c r="AW28" s="201"/>
      <c r="AX28" s="201"/>
      <c r="AY28" s="201"/>
      <c r="AZ28" s="201"/>
      <c r="BA28" s="202"/>
      <c r="BB28" s="200"/>
      <c r="BC28" s="201"/>
      <c r="BD28" s="201"/>
      <c r="BE28" s="201"/>
      <c r="BF28" s="201"/>
      <c r="BG28" s="201"/>
      <c r="BH28" s="201"/>
      <c r="BI28" s="201"/>
      <c r="BJ28" s="202"/>
      <c r="BK28" s="209"/>
      <c r="BL28" s="210"/>
      <c r="BM28" s="210"/>
      <c r="BN28" s="210"/>
      <c r="BO28" s="210"/>
      <c r="BP28" s="210"/>
      <c r="BQ28" s="210"/>
      <c r="BR28" s="210"/>
      <c r="BS28" s="211"/>
      <c r="BT28" s="112"/>
      <c r="BU28" s="109"/>
      <c r="BV28" s="109"/>
      <c r="BW28" s="109"/>
      <c r="BX28" s="109"/>
      <c r="BY28" s="109"/>
      <c r="BZ28" s="109"/>
      <c r="CA28" s="109"/>
      <c r="CB28" s="109"/>
      <c r="CC28" s="108"/>
      <c r="CD28" s="109"/>
      <c r="CE28" s="109"/>
      <c r="CF28" s="109"/>
      <c r="CG28" s="109"/>
      <c r="CH28" s="109"/>
      <c r="CI28" s="109"/>
      <c r="CJ28" s="109"/>
      <c r="CK28" s="109"/>
      <c r="CL28" s="108"/>
      <c r="CM28" s="109"/>
      <c r="CN28" s="109"/>
      <c r="CO28" s="109"/>
      <c r="CP28" s="109"/>
      <c r="CQ28" s="109"/>
      <c r="CR28" s="109"/>
      <c r="CS28" s="109"/>
      <c r="CT28" s="110"/>
      <c r="CU28" s="189"/>
      <c r="CV28" s="190"/>
      <c r="CW28" s="191"/>
      <c r="CX28" s="109"/>
      <c r="CY28" s="109"/>
      <c r="CZ28" s="109"/>
      <c r="DA28" s="109"/>
      <c r="DB28" s="109"/>
      <c r="DC28" s="110"/>
      <c r="DD28" s="33"/>
      <c r="DE28" s="33"/>
    </row>
    <row r="29" spans="1:112" ht="8.25" customHeight="1" x14ac:dyDescent="0.2">
      <c r="A29" s="33"/>
      <c r="B29" s="128"/>
      <c r="C29" s="129"/>
      <c r="D29" s="129"/>
      <c r="E29" s="129"/>
      <c r="F29" s="129"/>
      <c r="G29" s="129"/>
      <c r="H29" s="129"/>
      <c r="I29" s="129"/>
      <c r="J29" s="130"/>
      <c r="K29" s="146"/>
      <c r="L29" s="147"/>
      <c r="M29" s="147"/>
      <c r="N29" s="147"/>
      <c r="O29" s="147"/>
      <c r="P29" s="147"/>
      <c r="Q29" s="147"/>
      <c r="R29" s="147"/>
      <c r="S29" s="147"/>
      <c r="T29" s="129"/>
      <c r="U29" s="129"/>
      <c r="V29" s="129"/>
      <c r="W29" s="129"/>
      <c r="X29" s="129"/>
      <c r="Y29" s="129"/>
      <c r="Z29" s="129"/>
      <c r="AA29" s="129"/>
      <c r="AB29" s="141"/>
      <c r="AC29" s="142"/>
      <c r="AD29" s="143"/>
      <c r="AE29" s="203"/>
      <c r="AF29" s="204"/>
      <c r="AG29" s="204"/>
      <c r="AH29" s="204"/>
      <c r="AI29" s="204"/>
      <c r="AJ29" s="204"/>
      <c r="AK29" s="204"/>
      <c r="AL29" s="204"/>
      <c r="AM29" s="205"/>
      <c r="AN29" s="158"/>
      <c r="AO29" s="159"/>
      <c r="AP29" s="159"/>
      <c r="AQ29" s="159"/>
      <c r="AR29" s="159"/>
      <c r="AS29" s="203"/>
      <c r="AT29" s="204"/>
      <c r="AU29" s="204"/>
      <c r="AV29" s="204"/>
      <c r="AW29" s="204"/>
      <c r="AX29" s="204"/>
      <c r="AY29" s="204"/>
      <c r="AZ29" s="204"/>
      <c r="BA29" s="205"/>
      <c r="BB29" s="203"/>
      <c r="BC29" s="204"/>
      <c r="BD29" s="204"/>
      <c r="BE29" s="204"/>
      <c r="BF29" s="204"/>
      <c r="BG29" s="204"/>
      <c r="BH29" s="204"/>
      <c r="BI29" s="204"/>
      <c r="BJ29" s="205"/>
      <c r="BK29" s="212"/>
      <c r="BL29" s="213"/>
      <c r="BM29" s="213"/>
      <c r="BN29" s="213"/>
      <c r="BO29" s="213"/>
      <c r="BP29" s="213"/>
      <c r="BQ29" s="213"/>
      <c r="BR29" s="213"/>
      <c r="BS29" s="214"/>
      <c r="BT29" s="113"/>
      <c r="BU29" s="101"/>
      <c r="BV29" s="101"/>
      <c r="BW29" s="101"/>
      <c r="BX29" s="101"/>
      <c r="BY29" s="101"/>
      <c r="BZ29" s="101"/>
      <c r="CA29" s="101"/>
      <c r="CB29" s="104"/>
      <c r="CC29" s="101"/>
      <c r="CD29" s="101"/>
      <c r="CE29" s="101"/>
      <c r="CF29" s="101"/>
      <c r="CG29" s="101"/>
      <c r="CH29" s="101"/>
      <c r="CI29" s="101"/>
      <c r="CJ29" s="101"/>
      <c r="CK29" s="104"/>
      <c r="CL29" s="101"/>
      <c r="CM29" s="101"/>
      <c r="CN29" s="101"/>
      <c r="CO29" s="101"/>
      <c r="CP29" s="101"/>
      <c r="CQ29" s="101"/>
      <c r="CR29" s="101"/>
      <c r="CS29" s="101"/>
      <c r="CT29" s="101"/>
      <c r="CU29" s="192"/>
      <c r="CV29" s="193"/>
      <c r="CW29" s="194"/>
      <c r="CX29" s="195"/>
      <c r="CY29" s="195"/>
      <c r="CZ29" s="195"/>
      <c r="DA29" s="195"/>
      <c r="DB29" s="195"/>
      <c r="DC29" s="196"/>
      <c r="DD29" s="33"/>
      <c r="DE29" s="37"/>
      <c r="DF29" s="37"/>
      <c r="DH29" s="38"/>
    </row>
    <row r="30" spans="1:112" ht="8.25" customHeight="1" x14ac:dyDescent="0.2">
      <c r="A30" s="33"/>
      <c r="B30" s="122"/>
      <c r="C30" s="123"/>
      <c r="D30" s="123"/>
      <c r="E30" s="123"/>
      <c r="F30" s="123"/>
      <c r="G30" s="123"/>
      <c r="H30" s="123"/>
      <c r="I30" s="123"/>
      <c r="J30" s="124"/>
      <c r="K30" s="131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5">
        <v>10</v>
      </c>
      <c r="AC30" s="136"/>
      <c r="AD30" s="137"/>
      <c r="AE30" s="197"/>
      <c r="AF30" s="198"/>
      <c r="AG30" s="198"/>
      <c r="AH30" s="198"/>
      <c r="AI30" s="198"/>
      <c r="AJ30" s="198"/>
      <c r="AK30" s="198"/>
      <c r="AL30" s="198"/>
      <c r="AM30" s="199"/>
      <c r="AN30" s="154"/>
      <c r="AO30" s="155"/>
      <c r="AP30" s="155"/>
      <c r="AQ30" s="155"/>
      <c r="AR30" s="155"/>
      <c r="AS30" s="197"/>
      <c r="AT30" s="198"/>
      <c r="AU30" s="198"/>
      <c r="AV30" s="198"/>
      <c r="AW30" s="198"/>
      <c r="AX30" s="198"/>
      <c r="AY30" s="198"/>
      <c r="AZ30" s="198"/>
      <c r="BA30" s="199"/>
      <c r="BB30" s="197"/>
      <c r="BC30" s="198"/>
      <c r="BD30" s="198"/>
      <c r="BE30" s="198"/>
      <c r="BF30" s="198"/>
      <c r="BG30" s="198"/>
      <c r="BH30" s="198"/>
      <c r="BI30" s="198"/>
      <c r="BJ30" s="199"/>
      <c r="BK30" s="206" t="str">
        <f>IF(OR(AE30&gt;0,AS30&gt;0,BB30&gt;0),(AE30+AS30)*AN30-BB30,"")</f>
        <v/>
      </c>
      <c r="BL30" s="207"/>
      <c r="BM30" s="207"/>
      <c r="BN30" s="207"/>
      <c r="BO30" s="207"/>
      <c r="BP30" s="207"/>
      <c r="BQ30" s="207"/>
      <c r="BR30" s="207"/>
      <c r="BS30" s="208"/>
      <c r="BT30" s="111"/>
      <c r="BU30" s="106"/>
      <c r="BV30" s="106"/>
      <c r="BW30" s="106"/>
      <c r="BX30" s="106"/>
      <c r="BY30" s="106"/>
      <c r="BZ30" s="106"/>
      <c r="CA30" s="106"/>
      <c r="CB30" s="106"/>
      <c r="CC30" s="105"/>
      <c r="CD30" s="106"/>
      <c r="CE30" s="106"/>
      <c r="CF30" s="106"/>
      <c r="CG30" s="106"/>
      <c r="CH30" s="106"/>
      <c r="CI30" s="106"/>
      <c r="CJ30" s="106"/>
      <c r="CK30" s="106"/>
      <c r="CL30" s="105"/>
      <c r="CM30" s="106"/>
      <c r="CN30" s="106"/>
      <c r="CO30" s="106"/>
      <c r="CP30" s="106"/>
      <c r="CQ30" s="106"/>
      <c r="CR30" s="106"/>
      <c r="CS30" s="106"/>
      <c r="CT30" s="107"/>
      <c r="CU30" s="114"/>
      <c r="CV30" s="115"/>
      <c r="CW30" s="115"/>
      <c r="CX30" s="115"/>
      <c r="CY30" s="115"/>
      <c r="CZ30" s="115"/>
      <c r="DA30" s="115"/>
      <c r="DB30" s="115"/>
      <c r="DC30" s="116"/>
      <c r="DD30" s="33"/>
      <c r="DE30" s="37"/>
      <c r="DF30" s="37"/>
      <c r="DH30" s="38"/>
    </row>
    <row r="31" spans="1:112" ht="8.25" customHeight="1" x14ac:dyDescent="0.2">
      <c r="A31" s="33"/>
      <c r="B31" s="125"/>
      <c r="C31" s="126"/>
      <c r="D31" s="126"/>
      <c r="E31" s="126"/>
      <c r="F31" s="126"/>
      <c r="G31" s="126"/>
      <c r="H31" s="126"/>
      <c r="I31" s="126"/>
      <c r="J31" s="127"/>
      <c r="K31" s="133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8"/>
      <c r="AC31" s="139"/>
      <c r="AD31" s="140"/>
      <c r="AE31" s="200"/>
      <c r="AF31" s="201"/>
      <c r="AG31" s="201"/>
      <c r="AH31" s="201"/>
      <c r="AI31" s="201"/>
      <c r="AJ31" s="201"/>
      <c r="AK31" s="201"/>
      <c r="AL31" s="201"/>
      <c r="AM31" s="202"/>
      <c r="AN31" s="156"/>
      <c r="AO31" s="157"/>
      <c r="AP31" s="157"/>
      <c r="AQ31" s="157"/>
      <c r="AR31" s="157"/>
      <c r="AS31" s="200"/>
      <c r="AT31" s="201"/>
      <c r="AU31" s="201"/>
      <c r="AV31" s="201"/>
      <c r="AW31" s="201"/>
      <c r="AX31" s="201"/>
      <c r="AY31" s="201"/>
      <c r="AZ31" s="201"/>
      <c r="BA31" s="202"/>
      <c r="BB31" s="200"/>
      <c r="BC31" s="201"/>
      <c r="BD31" s="201"/>
      <c r="BE31" s="201"/>
      <c r="BF31" s="201"/>
      <c r="BG31" s="201"/>
      <c r="BH31" s="201"/>
      <c r="BI31" s="201"/>
      <c r="BJ31" s="202"/>
      <c r="BK31" s="209"/>
      <c r="BL31" s="210"/>
      <c r="BM31" s="210"/>
      <c r="BN31" s="210"/>
      <c r="BO31" s="210"/>
      <c r="BP31" s="210"/>
      <c r="BQ31" s="210"/>
      <c r="BR31" s="210"/>
      <c r="BS31" s="211"/>
      <c r="BT31" s="112"/>
      <c r="BU31" s="109"/>
      <c r="BV31" s="109"/>
      <c r="BW31" s="109"/>
      <c r="BX31" s="109"/>
      <c r="BY31" s="109"/>
      <c r="BZ31" s="109"/>
      <c r="CA31" s="109"/>
      <c r="CB31" s="109"/>
      <c r="CC31" s="108"/>
      <c r="CD31" s="109"/>
      <c r="CE31" s="109"/>
      <c r="CF31" s="109"/>
      <c r="CG31" s="109"/>
      <c r="CH31" s="109"/>
      <c r="CI31" s="109"/>
      <c r="CJ31" s="109"/>
      <c r="CK31" s="109"/>
      <c r="CL31" s="108"/>
      <c r="CM31" s="109"/>
      <c r="CN31" s="109"/>
      <c r="CO31" s="109"/>
      <c r="CP31" s="109"/>
      <c r="CQ31" s="109"/>
      <c r="CR31" s="109"/>
      <c r="CS31" s="109"/>
      <c r="CT31" s="110"/>
      <c r="CU31" s="117"/>
      <c r="CV31" s="118"/>
      <c r="CW31" s="118"/>
      <c r="CX31" s="118"/>
      <c r="CY31" s="118"/>
      <c r="CZ31" s="118"/>
      <c r="DA31" s="118"/>
      <c r="DB31" s="118"/>
      <c r="DC31" s="119"/>
      <c r="DD31" s="33"/>
      <c r="DE31" s="37"/>
      <c r="DF31" s="37"/>
      <c r="DH31" s="38"/>
    </row>
    <row r="32" spans="1:112" ht="8.25" customHeight="1" x14ac:dyDescent="0.2">
      <c r="A32" s="33"/>
      <c r="B32" s="125"/>
      <c r="C32" s="126"/>
      <c r="D32" s="126"/>
      <c r="E32" s="126"/>
      <c r="F32" s="126"/>
      <c r="G32" s="126"/>
      <c r="H32" s="126"/>
      <c r="I32" s="126"/>
      <c r="J32" s="127"/>
      <c r="K32" s="133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8"/>
      <c r="AC32" s="139"/>
      <c r="AD32" s="140"/>
      <c r="AE32" s="200"/>
      <c r="AF32" s="201"/>
      <c r="AG32" s="201"/>
      <c r="AH32" s="201"/>
      <c r="AI32" s="201"/>
      <c r="AJ32" s="201"/>
      <c r="AK32" s="201"/>
      <c r="AL32" s="201"/>
      <c r="AM32" s="202"/>
      <c r="AN32" s="156"/>
      <c r="AO32" s="157"/>
      <c r="AP32" s="157"/>
      <c r="AQ32" s="157"/>
      <c r="AR32" s="157"/>
      <c r="AS32" s="200"/>
      <c r="AT32" s="201"/>
      <c r="AU32" s="201"/>
      <c r="AV32" s="201"/>
      <c r="AW32" s="201"/>
      <c r="AX32" s="201"/>
      <c r="AY32" s="201"/>
      <c r="AZ32" s="201"/>
      <c r="BA32" s="202"/>
      <c r="BB32" s="200"/>
      <c r="BC32" s="201"/>
      <c r="BD32" s="201"/>
      <c r="BE32" s="201"/>
      <c r="BF32" s="201"/>
      <c r="BG32" s="201"/>
      <c r="BH32" s="201"/>
      <c r="BI32" s="201"/>
      <c r="BJ32" s="202"/>
      <c r="BK32" s="209"/>
      <c r="BL32" s="210"/>
      <c r="BM32" s="210"/>
      <c r="BN32" s="210"/>
      <c r="BO32" s="210"/>
      <c r="BP32" s="210"/>
      <c r="BQ32" s="210"/>
      <c r="BR32" s="210"/>
      <c r="BS32" s="211"/>
      <c r="BT32" s="112"/>
      <c r="BU32" s="109"/>
      <c r="BV32" s="109"/>
      <c r="BW32" s="109"/>
      <c r="BX32" s="109"/>
      <c r="BY32" s="109"/>
      <c r="BZ32" s="109"/>
      <c r="CA32" s="109"/>
      <c r="CB32" s="109"/>
      <c r="CC32" s="108"/>
      <c r="CD32" s="109"/>
      <c r="CE32" s="109"/>
      <c r="CF32" s="109"/>
      <c r="CG32" s="109"/>
      <c r="CH32" s="109"/>
      <c r="CI32" s="109"/>
      <c r="CJ32" s="109"/>
      <c r="CK32" s="109"/>
      <c r="CL32" s="108"/>
      <c r="CM32" s="109"/>
      <c r="CN32" s="109"/>
      <c r="CO32" s="109"/>
      <c r="CP32" s="109"/>
      <c r="CQ32" s="109"/>
      <c r="CR32" s="109"/>
      <c r="CS32" s="109"/>
      <c r="CT32" s="110"/>
      <c r="CU32" s="120"/>
      <c r="CV32" s="120"/>
      <c r="CW32" s="120"/>
      <c r="CX32" s="120"/>
      <c r="CY32" s="120"/>
      <c r="CZ32" s="120"/>
      <c r="DA32" s="120"/>
      <c r="DB32" s="120"/>
      <c r="DC32" s="120"/>
      <c r="DD32" s="33"/>
      <c r="DE32" s="37"/>
      <c r="DF32" s="37"/>
      <c r="DH32" s="38"/>
    </row>
    <row r="33" spans="1:112" ht="8.25" customHeight="1" x14ac:dyDescent="0.2">
      <c r="A33" s="33"/>
      <c r="B33" s="125"/>
      <c r="C33" s="126"/>
      <c r="D33" s="126"/>
      <c r="E33" s="126"/>
      <c r="F33" s="126"/>
      <c r="G33" s="126"/>
      <c r="H33" s="126"/>
      <c r="I33" s="126"/>
      <c r="J33" s="127"/>
      <c r="K33" s="133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8"/>
      <c r="AC33" s="139"/>
      <c r="AD33" s="140"/>
      <c r="AE33" s="200"/>
      <c r="AF33" s="201"/>
      <c r="AG33" s="201"/>
      <c r="AH33" s="201"/>
      <c r="AI33" s="201"/>
      <c r="AJ33" s="201"/>
      <c r="AK33" s="201"/>
      <c r="AL33" s="201"/>
      <c r="AM33" s="202"/>
      <c r="AN33" s="156"/>
      <c r="AO33" s="157"/>
      <c r="AP33" s="157"/>
      <c r="AQ33" s="157"/>
      <c r="AR33" s="157"/>
      <c r="AS33" s="200"/>
      <c r="AT33" s="201"/>
      <c r="AU33" s="201"/>
      <c r="AV33" s="201"/>
      <c r="AW33" s="201"/>
      <c r="AX33" s="201"/>
      <c r="AY33" s="201"/>
      <c r="AZ33" s="201"/>
      <c r="BA33" s="202"/>
      <c r="BB33" s="200"/>
      <c r="BC33" s="201"/>
      <c r="BD33" s="201"/>
      <c r="BE33" s="201"/>
      <c r="BF33" s="201"/>
      <c r="BG33" s="201"/>
      <c r="BH33" s="201"/>
      <c r="BI33" s="201"/>
      <c r="BJ33" s="202"/>
      <c r="BK33" s="209"/>
      <c r="BL33" s="210"/>
      <c r="BM33" s="210"/>
      <c r="BN33" s="210"/>
      <c r="BO33" s="210"/>
      <c r="BP33" s="210"/>
      <c r="BQ33" s="210"/>
      <c r="BR33" s="210"/>
      <c r="BS33" s="211"/>
      <c r="BT33" s="112"/>
      <c r="BU33" s="109"/>
      <c r="BV33" s="109"/>
      <c r="BW33" s="109"/>
      <c r="BX33" s="109"/>
      <c r="BY33" s="109"/>
      <c r="BZ33" s="109"/>
      <c r="CA33" s="109"/>
      <c r="CB33" s="109"/>
      <c r="CC33" s="108"/>
      <c r="CD33" s="109"/>
      <c r="CE33" s="109"/>
      <c r="CF33" s="109"/>
      <c r="CG33" s="109"/>
      <c r="CH33" s="109"/>
      <c r="CI33" s="109"/>
      <c r="CJ33" s="109"/>
      <c r="CK33" s="109"/>
      <c r="CL33" s="108"/>
      <c r="CM33" s="109"/>
      <c r="CN33" s="109"/>
      <c r="CO33" s="109"/>
      <c r="CP33" s="109"/>
      <c r="CQ33" s="109"/>
      <c r="CR33" s="109"/>
      <c r="CS33" s="109"/>
      <c r="CT33" s="110"/>
      <c r="CU33" s="186" t="s">
        <v>57</v>
      </c>
      <c r="CV33" s="187"/>
      <c r="CW33" s="188"/>
      <c r="CX33" s="106" t="s">
        <v>58</v>
      </c>
      <c r="CY33" s="106"/>
      <c r="CZ33" s="106"/>
      <c r="DA33" s="106"/>
      <c r="DB33" s="106"/>
      <c r="DC33" s="107"/>
      <c r="DD33" s="33"/>
      <c r="DE33" s="37"/>
      <c r="DF33" s="37"/>
      <c r="DH33" s="38"/>
    </row>
    <row r="34" spans="1:112" ht="8.25" customHeight="1" x14ac:dyDescent="0.2">
      <c r="A34" s="33"/>
      <c r="B34" s="125"/>
      <c r="C34" s="126"/>
      <c r="D34" s="126"/>
      <c r="E34" s="126"/>
      <c r="F34" s="126"/>
      <c r="G34" s="126"/>
      <c r="H34" s="126"/>
      <c r="I34" s="126"/>
      <c r="J34" s="127"/>
      <c r="K34" s="144" t="s">
        <v>59</v>
      </c>
      <c r="L34" s="145"/>
      <c r="M34" s="145"/>
      <c r="N34" s="145"/>
      <c r="O34" s="145"/>
      <c r="P34" s="145"/>
      <c r="Q34" s="145"/>
      <c r="R34" s="145"/>
      <c r="S34" s="145"/>
      <c r="T34" s="126"/>
      <c r="U34" s="126"/>
      <c r="V34" s="126"/>
      <c r="W34" s="126"/>
      <c r="X34" s="126"/>
      <c r="Y34" s="126"/>
      <c r="Z34" s="126"/>
      <c r="AA34" s="126"/>
      <c r="AB34" s="138"/>
      <c r="AC34" s="139"/>
      <c r="AD34" s="140"/>
      <c r="AE34" s="200"/>
      <c r="AF34" s="201"/>
      <c r="AG34" s="201"/>
      <c r="AH34" s="201"/>
      <c r="AI34" s="201"/>
      <c r="AJ34" s="201"/>
      <c r="AK34" s="201"/>
      <c r="AL34" s="201"/>
      <c r="AM34" s="202"/>
      <c r="AN34" s="156"/>
      <c r="AO34" s="157"/>
      <c r="AP34" s="157"/>
      <c r="AQ34" s="157"/>
      <c r="AR34" s="157"/>
      <c r="AS34" s="200"/>
      <c r="AT34" s="201"/>
      <c r="AU34" s="201"/>
      <c r="AV34" s="201"/>
      <c r="AW34" s="201"/>
      <c r="AX34" s="201"/>
      <c r="AY34" s="201"/>
      <c r="AZ34" s="201"/>
      <c r="BA34" s="202"/>
      <c r="BB34" s="200"/>
      <c r="BC34" s="201"/>
      <c r="BD34" s="201"/>
      <c r="BE34" s="201"/>
      <c r="BF34" s="201"/>
      <c r="BG34" s="201"/>
      <c r="BH34" s="201"/>
      <c r="BI34" s="201"/>
      <c r="BJ34" s="202"/>
      <c r="BK34" s="209"/>
      <c r="BL34" s="210"/>
      <c r="BM34" s="210"/>
      <c r="BN34" s="210"/>
      <c r="BO34" s="210"/>
      <c r="BP34" s="210"/>
      <c r="BQ34" s="210"/>
      <c r="BR34" s="210"/>
      <c r="BS34" s="211"/>
      <c r="BT34" s="112"/>
      <c r="BU34" s="109"/>
      <c r="BV34" s="109"/>
      <c r="BW34" s="109"/>
      <c r="BX34" s="109"/>
      <c r="BY34" s="109"/>
      <c r="BZ34" s="109"/>
      <c r="CA34" s="109"/>
      <c r="CB34" s="109"/>
      <c r="CC34" s="108"/>
      <c r="CD34" s="109"/>
      <c r="CE34" s="109"/>
      <c r="CF34" s="109"/>
      <c r="CG34" s="109"/>
      <c r="CH34" s="109"/>
      <c r="CI34" s="109"/>
      <c r="CJ34" s="109"/>
      <c r="CK34" s="109"/>
      <c r="CL34" s="108"/>
      <c r="CM34" s="109"/>
      <c r="CN34" s="109"/>
      <c r="CO34" s="109"/>
      <c r="CP34" s="109"/>
      <c r="CQ34" s="109"/>
      <c r="CR34" s="109"/>
      <c r="CS34" s="109"/>
      <c r="CT34" s="110"/>
      <c r="CU34" s="189"/>
      <c r="CV34" s="190"/>
      <c r="CW34" s="191"/>
      <c r="CX34" s="109"/>
      <c r="CY34" s="109"/>
      <c r="CZ34" s="109"/>
      <c r="DA34" s="109"/>
      <c r="DB34" s="109"/>
      <c r="DC34" s="110"/>
      <c r="DD34" s="33"/>
      <c r="DE34" s="38"/>
      <c r="DF34" s="37"/>
      <c r="DH34" s="38"/>
    </row>
    <row r="35" spans="1:112" ht="8.25" customHeight="1" x14ac:dyDescent="0.2">
      <c r="A35" s="33"/>
      <c r="B35" s="128"/>
      <c r="C35" s="129"/>
      <c r="D35" s="129"/>
      <c r="E35" s="129"/>
      <c r="F35" s="129"/>
      <c r="G35" s="129"/>
      <c r="H35" s="129"/>
      <c r="I35" s="129"/>
      <c r="J35" s="130"/>
      <c r="K35" s="146"/>
      <c r="L35" s="147"/>
      <c r="M35" s="147"/>
      <c r="N35" s="147"/>
      <c r="O35" s="147"/>
      <c r="P35" s="147"/>
      <c r="Q35" s="147"/>
      <c r="R35" s="147"/>
      <c r="S35" s="147"/>
      <c r="T35" s="129"/>
      <c r="U35" s="129"/>
      <c r="V35" s="129"/>
      <c r="W35" s="129"/>
      <c r="X35" s="129"/>
      <c r="Y35" s="129"/>
      <c r="Z35" s="129"/>
      <c r="AA35" s="129"/>
      <c r="AB35" s="141"/>
      <c r="AC35" s="142"/>
      <c r="AD35" s="143"/>
      <c r="AE35" s="203"/>
      <c r="AF35" s="204"/>
      <c r="AG35" s="204"/>
      <c r="AH35" s="204"/>
      <c r="AI35" s="204"/>
      <c r="AJ35" s="204"/>
      <c r="AK35" s="204"/>
      <c r="AL35" s="204"/>
      <c r="AM35" s="205"/>
      <c r="AN35" s="158"/>
      <c r="AO35" s="159"/>
      <c r="AP35" s="159"/>
      <c r="AQ35" s="159"/>
      <c r="AR35" s="159"/>
      <c r="AS35" s="203"/>
      <c r="AT35" s="204"/>
      <c r="AU35" s="204"/>
      <c r="AV35" s="204"/>
      <c r="AW35" s="204"/>
      <c r="AX35" s="204"/>
      <c r="AY35" s="204"/>
      <c r="AZ35" s="204"/>
      <c r="BA35" s="205"/>
      <c r="BB35" s="203"/>
      <c r="BC35" s="204"/>
      <c r="BD35" s="204"/>
      <c r="BE35" s="204"/>
      <c r="BF35" s="204"/>
      <c r="BG35" s="204"/>
      <c r="BH35" s="204"/>
      <c r="BI35" s="204"/>
      <c r="BJ35" s="205"/>
      <c r="BK35" s="212"/>
      <c r="BL35" s="213"/>
      <c r="BM35" s="213"/>
      <c r="BN35" s="213"/>
      <c r="BO35" s="213"/>
      <c r="BP35" s="213"/>
      <c r="BQ35" s="213"/>
      <c r="BR35" s="213"/>
      <c r="BS35" s="214"/>
      <c r="BT35" s="113"/>
      <c r="BU35" s="101"/>
      <c r="BV35" s="101"/>
      <c r="BW35" s="101"/>
      <c r="BX35" s="101"/>
      <c r="BY35" s="101"/>
      <c r="BZ35" s="101"/>
      <c r="CA35" s="101"/>
      <c r="CB35" s="104"/>
      <c r="CC35" s="101"/>
      <c r="CD35" s="101"/>
      <c r="CE35" s="101"/>
      <c r="CF35" s="101"/>
      <c r="CG35" s="101"/>
      <c r="CH35" s="101"/>
      <c r="CI35" s="101"/>
      <c r="CJ35" s="101"/>
      <c r="CK35" s="104"/>
      <c r="CL35" s="101"/>
      <c r="CM35" s="101"/>
      <c r="CN35" s="101"/>
      <c r="CO35" s="101"/>
      <c r="CP35" s="101"/>
      <c r="CQ35" s="101"/>
      <c r="CR35" s="101"/>
      <c r="CS35" s="101"/>
      <c r="CT35" s="101"/>
      <c r="CU35" s="192"/>
      <c r="CV35" s="193"/>
      <c r="CW35" s="194"/>
      <c r="CX35" s="195"/>
      <c r="CY35" s="195"/>
      <c r="CZ35" s="195"/>
      <c r="DA35" s="195"/>
      <c r="DB35" s="195"/>
      <c r="DC35" s="196"/>
      <c r="DD35" s="33"/>
      <c r="DE35" s="38"/>
      <c r="DF35" s="38"/>
      <c r="DH35" s="38"/>
    </row>
    <row r="36" spans="1:112" ht="8.25" customHeight="1" x14ac:dyDescent="0.2">
      <c r="A36" s="33"/>
      <c r="B36" s="122"/>
      <c r="C36" s="123"/>
      <c r="D36" s="123"/>
      <c r="E36" s="123"/>
      <c r="F36" s="123"/>
      <c r="G36" s="123"/>
      <c r="H36" s="123"/>
      <c r="I36" s="123"/>
      <c r="J36" s="124"/>
      <c r="K36" s="131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5">
        <v>10</v>
      </c>
      <c r="AC36" s="136"/>
      <c r="AD36" s="137"/>
      <c r="AE36" s="197"/>
      <c r="AF36" s="198"/>
      <c r="AG36" s="198"/>
      <c r="AH36" s="198"/>
      <c r="AI36" s="198"/>
      <c r="AJ36" s="198"/>
      <c r="AK36" s="198"/>
      <c r="AL36" s="198"/>
      <c r="AM36" s="199"/>
      <c r="AN36" s="154"/>
      <c r="AO36" s="155"/>
      <c r="AP36" s="155"/>
      <c r="AQ36" s="155"/>
      <c r="AR36" s="155"/>
      <c r="AS36" s="197"/>
      <c r="AT36" s="198"/>
      <c r="AU36" s="198"/>
      <c r="AV36" s="198"/>
      <c r="AW36" s="198"/>
      <c r="AX36" s="198"/>
      <c r="AY36" s="198"/>
      <c r="AZ36" s="198"/>
      <c r="BA36" s="199"/>
      <c r="BB36" s="197"/>
      <c r="BC36" s="198"/>
      <c r="BD36" s="198"/>
      <c r="BE36" s="198"/>
      <c r="BF36" s="198"/>
      <c r="BG36" s="198"/>
      <c r="BH36" s="198"/>
      <c r="BI36" s="198"/>
      <c r="BJ36" s="199"/>
      <c r="BK36" s="206" t="str">
        <f>IF(OR(AE36&gt;0,AS36&gt;0,BB36&gt;0),(AE36+AS36)*AN36-BB36,"")</f>
        <v/>
      </c>
      <c r="BL36" s="207"/>
      <c r="BM36" s="207"/>
      <c r="BN36" s="207"/>
      <c r="BO36" s="207"/>
      <c r="BP36" s="207"/>
      <c r="BQ36" s="207"/>
      <c r="BR36" s="207"/>
      <c r="BS36" s="208"/>
      <c r="BT36" s="111"/>
      <c r="BU36" s="106"/>
      <c r="BV36" s="106"/>
      <c r="BW36" s="106"/>
      <c r="BX36" s="106"/>
      <c r="BY36" s="106"/>
      <c r="BZ36" s="106"/>
      <c r="CA36" s="106"/>
      <c r="CB36" s="106"/>
      <c r="CC36" s="105"/>
      <c r="CD36" s="106"/>
      <c r="CE36" s="106"/>
      <c r="CF36" s="106"/>
      <c r="CG36" s="106"/>
      <c r="CH36" s="106"/>
      <c r="CI36" s="106"/>
      <c r="CJ36" s="106"/>
      <c r="CK36" s="106"/>
      <c r="CL36" s="105"/>
      <c r="CM36" s="106"/>
      <c r="CN36" s="106"/>
      <c r="CO36" s="106"/>
      <c r="CP36" s="106"/>
      <c r="CQ36" s="106"/>
      <c r="CR36" s="106"/>
      <c r="CS36" s="106"/>
      <c r="CT36" s="107"/>
      <c r="CU36" s="114"/>
      <c r="CV36" s="115"/>
      <c r="CW36" s="115"/>
      <c r="CX36" s="115"/>
      <c r="CY36" s="115"/>
      <c r="CZ36" s="115"/>
      <c r="DA36" s="115"/>
      <c r="DB36" s="115"/>
      <c r="DC36" s="116"/>
      <c r="DD36" s="33"/>
      <c r="DE36" s="33"/>
      <c r="DF36" s="33"/>
    </row>
    <row r="37" spans="1:112" ht="8.25" customHeight="1" x14ac:dyDescent="0.2">
      <c r="A37" s="33"/>
      <c r="B37" s="125"/>
      <c r="C37" s="126"/>
      <c r="D37" s="126"/>
      <c r="E37" s="126"/>
      <c r="F37" s="126"/>
      <c r="G37" s="126"/>
      <c r="H37" s="126"/>
      <c r="I37" s="126"/>
      <c r="J37" s="127"/>
      <c r="K37" s="133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8"/>
      <c r="AC37" s="139"/>
      <c r="AD37" s="140"/>
      <c r="AE37" s="200"/>
      <c r="AF37" s="201"/>
      <c r="AG37" s="201"/>
      <c r="AH37" s="201"/>
      <c r="AI37" s="201"/>
      <c r="AJ37" s="201"/>
      <c r="AK37" s="201"/>
      <c r="AL37" s="201"/>
      <c r="AM37" s="202"/>
      <c r="AN37" s="156"/>
      <c r="AO37" s="157"/>
      <c r="AP37" s="157"/>
      <c r="AQ37" s="157"/>
      <c r="AR37" s="157"/>
      <c r="AS37" s="200"/>
      <c r="AT37" s="201"/>
      <c r="AU37" s="201"/>
      <c r="AV37" s="201"/>
      <c r="AW37" s="201"/>
      <c r="AX37" s="201"/>
      <c r="AY37" s="201"/>
      <c r="AZ37" s="201"/>
      <c r="BA37" s="202"/>
      <c r="BB37" s="200"/>
      <c r="BC37" s="201"/>
      <c r="BD37" s="201"/>
      <c r="BE37" s="201"/>
      <c r="BF37" s="201"/>
      <c r="BG37" s="201"/>
      <c r="BH37" s="201"/>
      <c r="BI37" s="201"/>
      <c r="BJ37" s="202"/>
      <c r="BK37" s="209"/>
      <c r="BL37" s="210"/>
      <c r="BM37" s="210"/>
      <c r="BN37" s="210"/>
      <c r="BO37" s="210"/>
      <c r="BP37" s="210"/>
      <c r="BQ37" s="210"/>
      <c r="BR37" s="210"/>
      <c r="BS37" s="211"/>
      <c r="BT37" s="112"/>
      <c r="BU37" s="109"/>
      <c r="BV37" s="109"/>
      <c r="BW37" s="109"/>
      <c r="BX37" s="109"/>
      <c r="BY37" s="109"/>
      <c r="BZ37" s="109"/>
      <c r="CA37" s="109"/>
      <c r="CB37" s="109"/>
      <c r="CC37" s="108"/>
      <c r="CD37" s="109"/>
      <c r="CE37" s="109"/>
      <c r="CF37" s="109"/>
      <c r="CG37" s="109"/>
      <c r="CH37" s="109"/>
      <c r="CI37" s="109"/>
      <c r="CJ37" s="109"/>
      <c r="CK37" s="109"/>
      <c r="CL37" s="108"/>
      <c r="CM37" s="109"/>
      <c r="CN37" s="109"/>
      <c r="CO37" s="109"/>
      <c r="CP37" s="109"/>
      <c r="CQ37" s="109"/>
      <c r="CR37" s="109"/>
      <c r="CS37" s="109"/>
      <c r="CT37" s="110"/>
      <c r="CU37" s="117"/>
      <c r="CV37" s="118"/>
      <c r="CW37" s="118"/>
      <c r="CX37" s="118"/>
      <c r="CY37" s="118"/>
      <c r="CZ37" s="118"/>
      <c r="DA37" s="118"/>
      <c r="DB37" s="118"/>
      <c r="DC37" s="119"/>
      <c r="DD37" s="33"/>
      <c r="DE37" s="33"/>
      <c r="DF37" s="33"/>
    </row>
    <row r="38" spans="1:112" ht="8.25" customHeight="1" x14ac:dyDescent="0.2">
      <c r="A38" s="33"/>
      <c r="B38" s="125"/>
      <c r="C38" s="126"/>
      <c r="D38" s="126"/>
      <c r="E38" s="126"/>
      <c r="F38" s="126"/>
      <c r="G38" s="126"/>
      <c r="H38" s="126"/>
      <c r="I38" s="126"/>
      <c r="J38" s="127"/>
      <c r="K38" s="133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8"/>
      <c r="AC38" s="139"/>
      <c r="AD38" s="140"/>
      <c r="AE38" s="200"/>
      <c r="AF38" s="201"/>
      <c r="AG38" s="201"/>
      <c r="AH38" s="201"/>
      <c r="AI38" s="201"/>
      <c r="AJ38" s="201"/>
      <c r="AK38" s="201"/>
      <c r="AL38" s="201"/>
      <c r="AM38" s="202"/>
      <c r="AN38" s="156"/>
      <c r="AO38" s="157"/>
      <c r="AP38" s="157"/>
      <c r="AQ38" s="157"/>
      <c r="AR38" s="157"/>
      <c r="AS38" s="200"/>
      <c r="AT38" s="201"/>
      <c r="AU38" s="201"/>
      <c r="AV38" s="201"/>
      <c r="AW38" s="201"/>
      <c r="AX38" s="201"/>
      <c r="AY38" s="201"/>
      <c r="AZ38" s="201"/>
      <c r="BA38" s="202"/>
      <c r="BB38" s="200"/>
      <c r="BC38" s="201"/>
      <c r="BD38" s="201"/>
      <c r="BE38" s="201"/>
      <c r="BF38" s="201"/>
      <c r="BG38" s="201"/>
      <c r="BH38" s="201"/>
      <c r="BI38" s="201"/>
      <c r="BJ38" s="202"/>
      <c r="BK38" s="209"/>
      <c r="BL38" s="210"/>
      <c r="BM38" s="210"/>
      <c r="BN38" s="210"/>
      <c r="BO38" s="210"/>
      <c r="BP38" s="210"/>
      <c r="BQ38" s="210"/>
      <c r="BR38" s="210"/>
      <c r="BS38" s="211"/>
      <c r="BT38" s="112"/>
      <c r="BU38" s="109"/>
      <c r="BV38" s="109"/>
      <c r="BW38" s="109"/>
      <c r="BX38" s="109"/>
      <c r="BY38" s="109"/>
      <c r="BZ38" s="109"/>
      <c r="CA38" s="109"/>
      <c r="CB38" s="109"/>
      <c r="CC38" s="108"/>
      <c r="CD38" s="109"/>
      <c r="CE38" s="109"/>
      <c r="CF38" s="109"/>
      <c r="CG38" s="109"/>
      <c r="CH38" s="109"/>
      <c r="CI38" s="109"/>
      <c r="CJ38" s="109"/>
      <c r="CK38" s="109"/>
      <c r="CL38" s="108"/>
      <c r="CM38" s="109"/>
      <c r="CN38" s="109"/>
      <c r="CO38" s="109"/>
      <c r="CP38" s="109"/>
      <c r="CQ38" s="109"/>
      <c r="CR38" s="109"/>
      <c r="CS38" s="109"/>
      <c r="CT38" s="110"/>
      <c r="CU38" s="120"/>
      <c r="CV38" s="120"/>
      <c r="CW38" s="120"/>
      <c r="CX38" s="120"/>
      <c r="CY38" s="120"/>
      <c r="CZ38" s="120"/>
      <c r="DA38" s="120"/>
      <c r="DB38" s="120"/>
      <c r="DC38" s="120"/>
      <c r="DD38" s="33"/>
      <c r="DE38" s="33"/>
      <c r="DF38" s="33"/>
    </row>
    <row r="39" spans="1:112" ht="8.25" customHeight="1" x14ac:dyDescent="0.2">
      <c r="A39" s="33"/>
      <c r="B39" s="125"/>
      <c r="C39" s="126"/>
      <c r="D39" s="126"/>
      <c r="E39" s="126"/>
      <c r="F39" s="126"/>
      <c r="G39" s="126"/>
      <c r="H39" s="126"/>
      <c r="I39" s="126"/>
      <c r="J39" s="127"/>
      <c r="K39" s="133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8"/>
      <c r="AC39" s="139"/>
      <c r="AD39" s="140"/>
      <c r="AE39" s="200"/>
      <c r="AF39" s="201"/>
      <c r="AG39" s="201"/>
      <c r="AH39" s="201"/>
      <c r="AI39" s="201"/>
      <c r="AJ39" s="201"/>
      <c r="AK39" s="201"/>
      <c r="AL39" s="201"/>
      <c r="AM39" s="202"/>
      <c r="AN39" s="156"/>
      <c r="AO39" s="157"/>
      <c r="AP39" s="157"/>
      <c r="AQ39" s="157"/>
      <c r="AR39" s="157"/>
      <c r="AS39" s="200"/>
      <c r="AT39" s="201"/>
      <c r="AU39" s="201"/>
      <c r="AV39" s="201"/>
      <c r="AW39" s="201"/>
      <c r="AX39" s="201"/>
      <c r="AY39" s="201"/>
      <c r="AZ39" s="201"/>
      <c r="BA39" s="202"/>
      <c r="BB39" s="200"/>
      <c r="BC39" s="201"/>
      <c r="BD39" s="201"/>
      <c r="BE39" s="201"/>
      <c r="BF39" s="201"/>
      <c r="BG39" s="201"/>
      <c r="BH39" s="201"/>
      <c r="BI39" s="201"/>
      <c r="BJ39" s="202"/>
      <c r="BK39" s="209"/>
      <c r="BL39" s="210"/>
      <c r="BM39" s="210"/>
      <c r="BN39" s="210"/>
      <c r="BO39" s="210"/>
      <c r="BP39" s="210"/>
      <c r="BQ39" s="210"/>
      <c r="BR39" s="210"/>
      <c r="BS39" s="211"/>
      <c r="BT39" s="112"/>
      <c r="BU39" s="109"/>
      <c r="BV39" s="109"/>
      <c r="BW39" s="109"/>
      <c r="BX39" s="109"/>
      <c r="BY39" s="109"/>
      <c r="BZ39" s="109"/>
      <c r="CA39" s="109"/>
      <c r="CB39" s="109"/>
      <c r="CC39" s="108"/>
      <c r="CD39" s="109"/>
      <c r="CE39" s="109"/>
      <c r="CF39" s="109"/>
      <c r="CG39" s="109"/>
      <c r="CH39" s="109"/>
      <c r="CI39" s="109"/>
      <c r="CJ39" s="109"/>
      <c r="CK39" s="109"/>
      <c r="CL39" s="108"/>
      <c r="CM39" s="109"/>
      <c r="CN39" s="109"/>
      <c r="CO39" s="109"/>
      <c r="CP39" s="109"/>
      <c r="CQ39" s="109"/>
      <c r="CR39" s="109"/>
      <c r="CS39" s="109"/>
      <c r="CT39" s="110"/>
      <c r="CU39" s="186" t="s">
        <v>57</v>
      </c>
      <c r="CV39" s="187"/>
      <c r="CW39" s="188"/>
      <c r="CX39" s="106" t="s">
        <v>58</v>
      </c>
      <c r="CY39" s="106"/>
      <c r="CZ39" s="106"/>
      <c r="DA39" s="106"/>
      <c r="DB39" s="106"/>
      <c r="DC39" s="107"/>
      <c r="DD39" s="33"/>
      <c r="DE39" s="33"/>
      <c r="DF39" s="33"/>
    </row>
    <row r="40" spans="1:112" ht="8.25" customHeight="1" x14ac:dyDescent="0.2">
      <c r="A40" s="33"/>
      <c r="B40" s="125"/>
      <c r="C40" s="126"/>
      <c r="D40" s="126"/>
      <c r="E40" s="126"/>
      <c r="F40" s="126"/>
      <c r="G40" s="126"/>
      <c r="H40" s="126"/>
      <c r="I40" s="126"/>
      <c r="J40" s="127"/>
      <c r="K40" s="145" t="s">
        <v>59</v>
      </c>
      <c r="L40" s="145"/>
      <c r="M40" s="145"/>
      <c r="N40" s="145"/>
      <c r="O40" s="145"/>
      <c r="P40" s="145"/>
      <c r="Q40" s="145"/>
      <c r="R40" s="145"/>
      <c r="S40" s="145"/>
      <c r="T40" s="126"/>
      <c r="U40" s="126"/>
      <c r="V40" s="126"/>
      <c r="W40" s="126"/>
      <c r="X40" s="126"/>
      <c r="Y40" s="126"/>
      <c r="Z40" s="126"/>
      <c r="AA40" s="126"/>
      <c r="AB40" s="138"/>
      <c r="AC40" s="139"/>
      <c r="AD40" s="140"/>
      <c r="AE40" s="200"/>
      <c r="AF40" s="201"/>
      <c r="AG40" s="201"/>
      <c r="AH40" s="201"/>
      <c r="AI40" s="201"/>
      <c r="AJ40" s="201"/>
      <c r="AK40" s="201"/>
      <c r="AL40" s="201"/>
      <c r="AM40" s="202"/>
      <c r="AN40" s="156"/>
      <c r="AO40" s="157"/>
      <c r="AP40" s="157"/>
      <c r="AQ40" s="157"/>
      <c r="AR40" s="157"/>
      <c r="AS40" s="200"/>
      <c r="AT40" s="201"/>
      <c r="AU40" s="201"/>
      <c r="AV40" s="201"/>
      <c r="AW40" s="201"/>
      <c r="AX40" s="201"/>
      <c r="AY40" s="201"/>
      <c r="AZ40" s="201"/>
      <c r="BA40" s="202"/>
      <c r="BB40" s="200"/>
      <c r="BC40" s="201"/>
      <c r="BD40" s="201"/>
      <c r="BE40" s="201"/>
      <c r="BF40" s="201"/>
      <c r="BG40" s="201"/>
      <c r="BH40" s="201"/>
      <c r="BI40" s="201"/>
      <c r="BJ40" s="202"/>
      <c r="BK40" s="209"/>
      <c r="BL40" s="210"/>
      <c r="BM40" s="210"/>
      <c r="BN40" s="210"/>
      <c r="BO40" s="210"/>
      <c r="BP40" s="210"/>
      <c r="BQ40" s="210"/>
      <c r="BR40" s="210"/>
      <c r="BS40" s="211"/>
      <c r="BT40" s="112"/>
      <c r="BU40" s="109"/>
      <c r="BV40" s="109"/>
      <c r="BW40" s="109"/>
      <c r="BX40" s="109"/>
      <c r="BY40" s="109"/>
      <c r="BZ40" s="109"/>
      <c r="CA40" s="109"/>
      <c r="CB40" s="109"/>
      <c r="CC40" s="108"/>
      <c r="CD40" s="109"/>
      <c r="CE40" s="109"/>
      <c r="CF40" s="109"/>
      <c r="CG40" s="109"/>
      <c r="CH40" s="109"/>
      <c r="CI40" s="109"/>
      <c r="CJ40" s="109"/>
      <c r="CK40" s="109"/>
      <c r="CL40" s="108"/>
      <c r="CM40" s="109"/>
      <c r="CN40" s="109"/>
      <c r="CO40" s="109"/>
      <c r="CP40" s="109"/>
      <c r="CQ40" s="109"/>
      <c r="CR40" s="109"/>
      <c r="CS40" s="109"/>
      <c r="CT40" s="110"/>
      <c r="CU40" s="189"/>
      <c r="CV40" s="190"/>
      <c r="CW40" s="191"/>
      <c r="CX40" s="109"/>
      <c r="CY40" s="109"/>
      <c r="CZ40" s="109"/>
      <c r="DA40" s="109"/>
      <c r="DB40" s="109"/>
      <c r="DC40" s="110"/>
      <c r="DD40" s="33"/>
      <c r="DE40" s="33"/>
      <c r="DF40" s="33"/>
    </row>
    <row r="41" spans="1:112" ht="8.25" customHeight="1" x14ac:dyDescent="0.2">
      <c r="A41" s="33"/>
      <c r="B41" s="128"/>
      <c r="C41" s="129"/>
      <c r="D41" s="129"/>
      <c r="E41" s="129"/>
      <c r="F41" s="129"/>
      <c r="G41" s="129"/>
      <c r="H41" s="129"/>
      <c r="I41" s="129"/>
      <c r="J41" s="130"/>
      <c r="K41" s="147"/>
      <c r="L41" s="147"/>
      <c r="M41" s="147"/>
      <c r="N41" s="147"/>
      <c r="O41" s="147"/>
      <c r="P41" s="147"/>
      <c r="Q41" s="147"/>
      <c r="R41" s="147"/>
      <c r="S41" s="147"/>
      <c r="T41" s="129"/>
      <c r="U41" s="129"/>
      <c r="V41" s="129"/>
      <c r="W41" s="129"/>
      <c r="X41" s="129"/>
      <c r="Y41" s="129"/>
      <c r="Z41" s="129"/>
      <c r="AA41" s="129"/>
      <c r="AB41" s="141"/>
      <c r="AC41" s="142"/>
      <c r="AD41" s="143"/>
      <c r="AE41" s="203"/>
      <c r="AF41" s="204"/>
      <c r="AG41" s="204"/>
      <c r="AH41" s="204"/>
      <c r="AI41" s="204"/>
      <c r="AJ41" s="204"/>
      <c r="AK41" s="204"/>
      <c r="AL41" s="204"/>
      <c r="AM41" s="205"/>
      <c r="AN41" s="158"/>
      <c r="AO41" s="159"/>
      <c r="AP41" s="159"/>
      <c r="AQ41" s="159"/>
      <c r="AR41" s="159"/>
      <c r="AS41" s="203"/>
      <c r="AT41" s="204"/>
      <c r="AU41" s="204"/>
      <c r="AV41" s="204"/>
      <c r="AW41" s="204"/>
      <c r="AX41" s="204"/>
      <c r="AY41" s="204"/>
      <c r="AZ41" s="204"/>
      <c r="BA41" s="205"/>
      <c r="BB41" s="203"/>
      <c r="BC41" s="204"/>
      <c r="BD41" s="204"/>
      <c r="BE41" s="204"/>
      <c r="BF41" s="204"/>
      <c r="BG41" s="204"/>
      <c r="BH41" s="204"/>
      <c r="BI41" s="204"/>
      <c r="BJ41" s="205"/>
      <c r="BK41" s="212"/>
      <c r="BL41" s="213"/>
      <c r="BM41" s="213"/>
      <c r="BN41" s="213"/>
      <c r="BO41" s="213"/>
      <c r="BP41" s="213"/>
      <c r="BQ41" s="213"/>
      <c r="BR41" s="213"/>
      <c r="BS41" s="214"/>
      <c r="BT41" s="113"/>
      <c r="BU41" s="101"/>
      <c r="BV41" s="101"/>
      <c r="BW41" s="101"/>
      <c r="BX41" s="101"/>
      <c r="BY41" s="101"/>
      <c r="BZ41" s="101"/>
      <c r="CA41" s="101"/>
      <c r="CB41" s="104"/>
      <c r="CC41" s="101"/>
      <c r="CD41" s="101"/>
      <c r="CE41" s="101"/>
      <c r="CF41" s="101"/>
      <c r="CG41" s="101"/>
      <c r="CH41" s="101"/>
      <c r="CI41" s="101"/>
      <c r="CJ41" s="101"/>
      <c r="CK41" s="104"/>
      <c r="CL41" s="101"/>
      <c r="CM41" s="101"/>
      <c r="CN41" s="101"/>
      <c r="CO41" s="101"/>
      <c r="CP41" s="101"/>
      <c r="CQ41" s="101"/>
      <c r="CR41" s="101"/>
      <c r="CS41" s="101"/>
      <c r="CT41" s="101"/>
      <c r="CU41" s="192"/>
      <c r="CV41" s="193"/>
      <c r="CW41" s="194"/>
      <c r="CX41" s="195"/>
      <c r="CY41" s="195"/>
      <c r="CZ41" s="195"/>
      <c r="DA41" s="195"/>
      <c r="DB41" s="195"/>
      <c r="DC41" s="196"/>
      <c r="DD41" s="33"/>
      <c r="DE41" s="33"/>
      <c r="DF41" s="33"/>
    </row>
    <row r="42" spans="1:112" ht="8.25" customHeight="1" x14ac:dyDescent="0.2">
      <c r="A42" s="33"/>
      <c r="B42" s="122"/>
      <c r="C42" s="123"/>
      <c r="D42" s="123"/>
      <c r="E42" s="123"/>
      <c r="F42" s="123"/>
      <c r="G42" s="123"/>
      <c r="H42" s="123"/>
      <c r="I42" s="123"/>
      <c r="J42" s="124"/>
      <c r="K42" s="131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5">
        <v>10</v>
      </c>
      <c r="AC42" s="136"/>
      <c r="AD42" s="137"/>
      <c r="AE42" s="197"/>
      <c r="AF42" s="198"/>
      <c r="AG42" s="198"/>
      <c r="AH42" s="198"/>
      <c r="AI42" s="198"/>
      <c r="AJ42" s="198"/>
      <c r="AK42" s="198"/>
      <c r="AL42" s="198"/>
      <c r="AM42" s="199"/>
      <c r="AN42" s="154"/>
      <c r="AO42" s="155"/>
      <c r="AP42" s="155"/>
      <c r="AQ42" s="155"/>
      <c r="AR42" s="155"/>
      <c r="AS42" s="197"/>
      <c r="AT42" s="198"/>
      <c r="AU42" s="198"/>
      <c r="AV42" s="198"/>
      <c r="AW42" s="198"/>
      <c r="AX42" s="198"/>
      <c r="AY42" s="198"/>
      <c r="AZ42" s="198"/>
      <c r="BA42" s="199"/>
      <c r="BB42" s="197"/>
      <c r="BC42" s="198"/>
      <c r="BD42" s="198"/>
      <c r="BE42" s="198"/>
      <c r="BF42" s="198"/>
      <c r="BG42" s="198"/>
      <c r="BH42" s="198"/>
      <c r="BI42" s="198"/>
      <c r="BJ42" s="199"/>
      <c r="BK42" s="206" t="str">
        <f>IF(OR(AE42&gt;0,AS42&gt;0,BB42&gt;0),(AE42+AS42)*AN42-BB42,"")</f>
        <v/>
      </c>
      <c r="BL42" s="207"/>
      <c r="BM42" s="207"/>
      <c r="BN42" s="207"/>
      <c r="BO42" s="207"/>
      <c r="BP42" s="207"/>
      <c r="BQ42" s="207"/>
      <c r="BR42" s="207"/>
      <c r="BS42" s="208"/>
      <c r="BT42" s="111"/>
      <c r="BU42" s="106"/>
      <c r="BV42" s="106"/>
      <c r="BW42" s="106"/>
      <c r="BX42" s="106"/>
      <c r="BY42" s="106"/>
      <c r="BZ42" s="106"/>
      <c r="CA42" s="106"/>
      <c r="CB42" s="106"/>
      <c r="CC42" s="105"/>
      <c r="CD42" s="106"/>
      <c r="CE42" s="106"/>
      <c r="CF42" s="106"/>
      <c r="CG42" s="106"/>
      <c r="CH42" s="106"/>
      <c r="CI42" s="106"/>
      <c r="CJ42" s="106"/>
      <c r="CK42" s="106"/>
      <c r="CL42" s="105"/>
      <c r="CM42" s="106"/>
      <c r="CN42" s="106"/>
      <c r="CO42" s="106"/>
      <c r="CP42" s="106"/>
      <c r="CQ42" s="106"/>
      <c r="CR42" s="106"/>
      <c r="CS42" s="106"/>
      <c r="CT42" s="107"/>
      <c r="CU42" s="114"/>
      <c r="CV42" s="115"/>
      <c r="CW42" s="115"/>
      <c r="CX42" s="115"/>
      <c r="CY42" s="115"/>
      <c r="CZ42" s="115"/>
      <c r="DA42" s="115"/>
      <c r="DB42" s="115"/>
      <c r="DC42" s="116"/>
      <c r="DD42" s="33"/>
      <c r="DE42" s="33"/>
      <c r="DF42" s="33"/>
    </row>
    <row r="43" spans="1:112" ht="8.25" customHeight="1" x14ac:dyDescent="0.2">
      <c r="A43" s="33"/>
      <c r="B43" s="125"/>
      <c r="C43" s="126"/>
      <c r="D43" s="126"/>
      <c r="E43" s="126"/>
      <c r="F43" s="126"/>
      <c r="G43" s="126"/>
      <c r="H43" s="126"/>
      <c r="I43" s="126"/>
      <c r="J43" s="127"/>
      <c r="K43" s="133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8"/>
      <c r="AC43" s="139"/>
      <c r="AD43" s="140"/>
      <c r="AE43" s="200"/>
      <c r="AF43" s="201"/>
      <c r="AG43" s="201"/>
      <c r="AH43" s="201"/>
      <c r="AI43" s="201"/>
      <c r="AJ43" s="201"/>
      <c r="AK43" s="201"/>
      <c r="AL43" s="201"/>
      <c r="AM43" s="202"/>
      <c r="AN43" s="156"/>
      <c r="AO43" s="157"/>
      <c r="AP43" s="157"/>
      <c r="AQ43" s="157"/>
      <c r="AR43" s="157"/>
      <c r="AS43" s="200"/>
      <c r="AT43" s="201"/>
      <c r="AU43" s="201"/>
      <c r="AV43" s="201"/>
      <c r="AW43" s="201"/>
      <c r="AX43" s="201"/>
      <c r="AY43" s="201"/>
      <c r="AZ43" s="201"/>
      <c r="BA43" s="202"/>
      <c r="BB43" s="200"/>
      <c r="BC43" s="201"/>
      <c r="BD43" s="201"/>
      <c r="BE43" s="201"/>
      <c r="BF43" s="201"/>
      <c r="BG43" s="201"/>
      <c r="BH43" s="201"/>
      <c r="BI43" s="201"/>
      <c r="BJ43" s="202"/>
      <c r="BK43" s="209"/>
      <c r="BL43" s="210"/>
      <c r="BM43" s="210"/>
      <c r="BN43" s="210"/>
      <c r="BO43" s="210"/>
      <c r="BP43" s="210"/>
      <c r="BQ43" s="210"/>
      <c r="BR43" s="210"/>
      <c r="BS43" s="211"/>
      <c r="BT43" s="112"/>
      <c r="BU43" s="109"/>
      <c r="BV43" s="109"/>
      <c r="BW43" s="109"/>
      <c r="BX43" s="109"/>
      <c r="BY43" s="109"/>
      <c r="BZ43" s="109"/>
      <c r="CA43" s="109"/>
      <c r="CB43" s="109"/>
      <c r="CC43" s="108"/>
      <c r="CD43" s="109"/>
      <c r="CE43" s="109"/>
      <c r="CF43" s="109"/>
      <c r="CG43" s="109"/>
      <c r="CH43" s="109"/>
      <c r="CI43" s="109"/>
      <c r="CJ43" s="109"/>
      <c r="CK43" s="109"/>
      <c r="CL43" s="108"/>
      <c r="CM43" s="109"/>
      <c r="CN43" s="109"/>
      <c r="CO43" s="109"/>
      <c r="CP43" s="109"/>
      <c r="CQ43" s="109"/>
      <c r="CR43" s="109"/>
      <c r="CS43" s="109"/>
      <c r="CT43" s="110"/>
      <c r="CU43" s="117"/>
      <c r="CV43" s="118"/>
      <c r="CW43" s="118"/>
      <c r="CX43" s="118"/>
      <c r="CY43" s="118"/>
      <c r="CZ43" s="118"/>
      <c r="DA43" s="118"/>
      <c r="DB43" s="118"/>
      <c r="DC43" s="119"/>
      <c r="DD43" s="33"/>
      <c r="DE43" s="33"/>
      <c r="DF43" s="33"/>
    </row>
    <row r="44" spans="1:112" ht="8.25" customHeight="1" x14ac:dyDescent="0.2">
      <c r="A44" s="33"/>
      <c r="B44" s="125"/>
      <c r="C44" s="126"/>
      <c r="D44" s="126"/>
      <c r="E44" s="126"/>
      <c r="F44" s="126"/>
      <c r="G44" s="126"/>
      <c r="H44" s="126"/>
      <c r="I44" s="126"/>
      <c r="J44" s="127"/>
      <c r="K44" s="133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8"/>
      <c r="AC44" s="139"/>
      <c r="AD44" s="140"/>
      <c r="AE44" s="200"/>
      <c r="AF44" s="201"/>
      <c r="AG44" s="201"/>
      <c r="AH44" s="201"/>
      <c r="AI44" s="201"/>
      <c r="AJ44" s="201"/>
      <c r="AK44" s="201"/>
      <c r="AL44" s="201"/>
      <c r="AM44" s="202"/>
      <c r="AN44" s="156"/>
      <c r="AO44" s="157"/>
      <c r="AP44" s="157"/>
      <c r="AQ44" s="157"/>
      <c r="AR44" s="157"/>
      <c r="AS44" s="200"/>
      <c r="AT44" s="201"/>
      <c r="AU44" s="201"/>
      <c r="AV44" s="201"/>
      <c r="AW44" s="201"/>
      <c r="AX44" s="201"/>
      <c r="AY44" s="201"/>
      <c r="AZ44" s="201"/>
      <c r="BA44" s="202"/>
      <c r="BB44" s="200"/>
      <c r="BC44" s="201"/>
      <c r="BD44" s="201"/>
      <c r="BE44" s="201"/>
      <c r="BF44" s="201"/>
      <c r="BG44" s="201"/>
      <c r="BH44" s="201"/>
      <c r="BI44" s="201"/>
      <c r="BJ44" s="202"/>
      <c r="BK44" s="209"/>
      <c r="BL44" s="210"/>
      <c r="BM44" s="210"/>
      <c r="BN44" s="210"/>
      <c r="BO44" s="210"/>
      <c r="BP44" s="210"/>
      <c r="BQ44" s="210"/>
      <c r="BR44" s="210"/>
      <c r="BS44" s="211"/>
      <c r="BT44" s="112"/>
      <c r="BU44" s="109"/>
      <c r="BV44" s="109"/>
      <c r="BW44" s="109"/>
      <c r="BX44" s="109"/>
      <c r="BY44" s="109"/>
      <c r="BZ44" s="109"/>
      <c r="CA44" s="109"/>
      <c r="CB44" s="109"/>
      <c r="CC44" s="108"/>
      <c r="CD44" s="109"/>
      <c r="CE44" s="109"/>
      <c r="CF44" s="109"/>
      <c r="CG44" s="109"/>
      <c r="CH44" s="109"/>
      <c r="CI44" s="109"/>
      <c r="CJ44" s="109"/>
      <c r="CK44" s="109"/>
      <c r="CL44" s="108"/>
      <c r="CM44" s="109"/>
      <c r="CN44" s="109"/>
      <c r="CO44" s="109"/>
      <c r="CP44" s="109"/>
      <c r="CQ44" s="109"/>
      <c r="CR44" s="109"/>
      <c r="CS44" s="109"/>
      <c r="CT44" s="110"/>
      <c r="CU44" s="120"/>
      <c r="CV44" s="120"/>
      <c r="CW44" s="120"/>
      <c r="CX44" s="120"/>
      <c r="CY44" s="120"/>
      <c r="CZ44" s="120"/>
      <c r="DA44" s="120"/>
      <c r="DB44" s="120"/>
      <c r="DC44" s="120"/>
      <c r="DD44" s="33"/>
      <c r="DE44" s="33"/>
      <c r="DF44" s="33"/>
    </row>
    <row r="45" spans="1:112" ht="8.25" customHeight="1" x14ac:dyDescent="0.2">
      <c r="A45" s="33"/>
      <c r="B45" s="125"/>
      <c r="C45" s="126"/>
      <c r="D45" s="126"/>
      <c r="E45" s="126"/>
      <c r="F45" s="126"/>
      <c r="G45" s="126"/>
      <c r="H45" s="126"/>
      <c r="I45" s="126"/>
      <c r="J45" s="127"/>
      <c r="K45" s="133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8"/>
      <c r="AC45" s="139"/>
      <c r="AD45" s="140"/>
      <c r="AE45" s="200"/>
      <c r="AF45" s="201"/>
      <c r="AG45" s="201"/>
      <c r="AH45" s="201"/>
      <c r="AI45" s="201"/>
      <c r="AJ45" s="201"/>
      <c r="AK45" s="201"/>
      <c r="AL45" s="201"/>
      <c r="AM45" s="202"/>
      <c r="AN45" s="156"/>
      <c r="AO45" s="157"/>
      <c r="AP45" s="157"/>
      <c r="AQ45" s="157"/>
      <c r="AR45" s="157"/>
      <c r="AS45" s="200"/>
      <c r="AT45" s="201"/>
      <c r="AU45" s="201"/>
      <c r="AV45" s="201"/>
      <c r="AW45" s="201"/>
      <c r="AX45" s="201"/>
      <c r="AY45" s="201"/>
      <c r="AZ45" s="201"/>
      <c r="BA45" s="202"/>
      <c r="BB45" s="200"/>
      <c r="BC45" s="201"/>
      <c r="BD45" s="201"/>
      <c r="BE45" s="201"/>
      <c r="BF45" s="201"/>
      <c r="BG45" s="201"/>
      <c r="BH45" s="201"/>
      <c r="BI45" s="201"/>
      <c r="BJ45" s="202"/>
      <c r="BK45" s="209"/>
      <c r="BL45" s="210"/>
      <c r="BM45" s="210"/>
      <c r="BN45" s="210"/>
      <c r="BO45" s="210"/>
      <c r="BP45" s="210"/>
      <c r="BQ45" s="210"/>
      <c r="BR45" s="210"/>
      <c r="BS45" s="211"/>
      <c r="BT45" s="112"/>
      <c r="BU45" s="109"/>
      <c r="BV45" s="109"/>
      <c r="BW45" s="109"/>
      <c r="BX45" s="109"/>
      <c r="BY45" s="109"/>
      <c r="BZ45" s="109"/>
      <c r="CA45" s="109"/>
      <c r="CB45" s="109"/>
      <c r="CC45" s="108"/>
      <c r="CD45" s="109"/>
      <c r="CE45" s="109"/>
      <c r="CF45" s="109"/>
      <c r="CG45" s="109"/>
      <c r="CH45" s="109"/>
      <c r="CI45" s="109"/>
      <c r="CJ45" s="109"/>
      <c r="CK45" s="109"/>
      <c r="CL45" s="108"/>
      <c r="CM45" s="109"/>
      <c r="CN45" s="109"/>
      <c r="CO45" s="109"/>
      <c r="CP45" s="109"/>
      <c r="CQ45" s="109"/>
      <c r="CR45" s="109"/>
      <c r="CS45" s="109"/>
      <c r="CT45" s="110"/>
      <c r="CU45" s="186" t="s">
        <v>57</v>
      </c>
      <c r="CV45" s="187"/>
      <c r="CW45" s="188"/>
      <c r="CX45" s="106" t="s">
        <v>58</v>
      </c>
      <c r="CY45" s="106"/>
      <c r="CZ45" s="106"/>
      <c r="DA45" s="106"/>
      <c r="DB45" s="106"/>
      <c r="DC45" s="107"/>
      <c r="DD45" s="33"/>
      <c r="DE45" s="33"/>
      <c r="DF45" s="33"/>
    </row>
    <row r="46" spans="1:112" ht="8.25" customHeight="1" x14ac:dyDescent="0.2">
      <c r="A46" s="33"/>
      <c r="B46" s="125"/>
      <c r="C46" s="126"/>
      <c r="D46" s="126"/>
      <c r="E46" s="126"/>
      <c r="F46" s="126"/>
      <c r="G46" s="126"/>
      <c r="H46" s="126"/>
      <c r="I46" s="126"/>
      <c r="J46" s="127"/>
      <c r="K46" s="145" t="s">
        <v>59</v>
      </c>
      <c r="L46" s="145"/>
      <c r="M46" s="145"/>
      <c r="N46" s="145"/>
      <c r="O46" s="145"/>
      <c r="P46" s="145"/>
      <c r="Q46" s="145"/>
      <c r="R46" s="145"/>
      <c r="S46" s="145"/>
      <c r="T46" s="126"/>
      <c r="U46" s="126"/>
      <c r="V46" s="126"/>
      <c r="W46" s="126"/>
      <c r="X46" s="126"/>
      <c r="Y46" s="126"/>
      <c r="Z46" s="126"/>
      <c r="AA46" s="126"/>
      <c r="AB46" s="138"/>
      <c r="AC46" s="139"/>
      <c r="AD46" s="140"/>
      <c r="AE46" s="200"/>
      <c r="AF46" s="201"/>
      <c r="AG46" s="201"/>
      <c r="AH46" s="201"/>
      <c r="AI46" s="201"/>
      <c r="AJ46" s="201"/>
      <c r="AK46" s="201"/>
      <c r="AL46" s="201"/>
      <c r="AM46" s="202"/>
      <c r="AN46" s="156"/>
      <c r="AO46" s="157"/>
      <c r="AP46" s="157"/>
      <c r="AQ46" s="157"/>
      <c r="AR46" s="157"/>
      <c r="AS46" s="200"/>
      <c r="AT46" s="201"/>
      <c r="AU46" s="201"/>
      <c r="AV46" s="201"/>
      <c r="AW46" s="201"/>
      <c r="AX46" s="201"/>
      <c r="AY46" s="201"/>
      <c r="AZ46" s="201"/>
      <c r="BA46" s="202"/>
      <c r="BB46" s="200"/>
      <c r="BC46" s="201"/>
      <c r="BD46" s="201"/>
      <c r="BE46" s="201"/>
      <c r="BF46" s="201"/>
      <c r="BG46" s="201"/>
      <c r="BH46" s="201"/>
      <c r="BI46" s="201"/>
      <c r="BJ46" s="202"/>
      <c r="BK46" s="209"/>
      <c r="BL46" s="210"/>
      <c r="BM46" s="210"/>
      <c r="BN46" s="210"/>
      <c r="BO46" s="210"/>
      <c r="BP46" s="210"/>
      <c r="BQ46" s="210"/>
      <c r="BR46" s="210"/>
      <c r="BS46" s="211"/>
      <c r="BT46" s="112"/>
      <c r="BU46" s="109"/>
      <c r="BV46" s="109"/>
      <c r="BW46" s="109"/>
      <c r="BX46" s="109"/>
      <c r="BY46" s="109"/>
      <c r="BZ46" s="109"/>
      <c r="CA46" s="109"/>
      <c r="CB46" s="109"/>
      <c r="CC46" s="108"/>
      <c r="CD46" s="109"/>
      <c r="CE46" s="109"/>
      <c r="CF46" s="109"/>
      <c r="CG46" s="109"/>
      <c r="CH46" s="109"/>
      <c r="CI46" s="109"/>
      <c r="CJ46" s="109"/>
      <c r="CK46" s="109"/>
      <c r="CL46" s="108"/>
      <c r="CM46" s="109"/>
      <c r="CN46" s="109"/>
      <c r="CO46" s="109"/>
      <c r="CP46" s="109"/>
      <c r="CQ46" s="109"/>
      <c r="CR46" s="109"/>
      <c r="CS46" s="109"/>
      <c r="CT46" s="110"/>
      <c r="CU46" s="189"/>
      <c r="CV46" s="190"/>
      <c r="CW46" s="191"/>
      <c r="CX46" s="109"/>
      <c r="CY46" s="109"/>
      <c r="CZ46" s="109"/>
      <c r="DA46" s="109"/>
      <c r="DB46" s="109"/>
      <c r="DC46" s="110"/>
      <c r="DD46" s="33"/>
      <c r="DE46" s="33"/>
      <c r="DF46" s="33"/>
    </row>
    <row r="47" spans="1:112" ht="8.25" customHeight="1" x14ac:dyDescent="0.2">
      <c r="A47" s="33"/>
      <c r="B47" s="128"/>
      <c r="C47" s="129"/>
      <c r="D47" s="129"/>
      <c r="E47" s="129"/>
      <c r="F47" s="129"/>
      <c r="G47" s="129"/>
      <c r="H47" s="129"/>
      <c r="I47" s="129"/>
      <c r="J47" s="130"/>
      <c r="K47" s="147"/>
      <c r="L47" s="147"/>
      <c r="M47" s="147"/>
      <c r="N47" s="147"/>
      <c r="O47" s="147"/>
      <c r="P47" s="147"/>
      <c r="Q47" s="147"/>
      <c r="R47" s="147"/>
      <c r="S47" s="147"/>
      <c r="T47" s="129"/>
      <c r="U47" s="129"/>
      <c r="V47" s="129"/>
      <c r="W47" s="129"/>
      <c r="X47" s="129"/>
      <c r="Y47" s="129"/>
      <c r="Z47" s="129"/>
      <c r="AA47" s="129"/>
      <c r="AB47" s="141"/>
      <c r="AC47" s="142"/>
      <c r="AD47" s="143"/>
      <c r="AE47" s="203"/>
      <c r="AF47" s="204"/>
      <c r="AG47" s="204"/>
      <c r="AH47" s="204"/>
      <c r="AI47" s="204"/>
      <c r="AJ47" s="204"/>
      <c r="AK47" s="204"/>
      <c r="AL47" s="204"/>
      <c r="AM47" s="205"/>
      <c r="AN47" s="158"/>
      <c r="AO47" s="159"/>
      <c r="AP47" s="159"/>
      <c r="AQ47" s="159"/>
      <c r="AR47" s="159"/>
      <c r="AS47" s="203"/>
      <c r="AT47" s="204"/>
      <c r="AU47" s="204"/>
      <c r="AV47" s="204"/>
      <c r="AW47" s="204"/>
      <c r="AX47" s="204"/>
      <c r="AY47" s="204"/>
      <c r="AZ47" s="204"/>
      <c r="BA47" s="205"/>
      <c r="BB47" s="203"/>
      <c r="BC47" s="204"/>
      <c r="BD47" s="204"/>
      <c r="BE47" s="204"/>
      <c r="BF47" s="204"/>
      <c r="BG47" s="204"/>
      <c r="BH47" s="204"/>
      <c r="BI47" s="204"/>
      <c r="BJ47" s="205"/>
      <c r="BK47" s="212"/>
      <c r="BL47" s="213"/>
      <c r="BM47" s="213"/>
      <c r="BN47" s="213"/>
      <c r="BO47" s="213"/>
      <c r="BP47" s="213"/>
      <c r="BQ47" s="213"/>
      <c r="BR47" s="213"/>
      <c r="BS47" s="214"/>
      <c r="BT47" s="113"/>
      <c r="BU47" s="101"/>
      <c r="BV47" s="101"/>
      <c r="BW47" s="101"/>
      <c r="BX47" s="101"/>
      <c r="BY47" s="101"/>
      <c r="BZ47" s="101"/>
      <c r="CA47" s="101"/>
      <c r="CB47" s="104"/>
      <c r="CC47" s="101"/>
      <c r="CD47" s="101"/>
      <c r="CE47" s="101"/>
      <c r="CF47" s="101"/>
      <c r="CG47" s="101"/>
      <c r="CH47" s="101"/>
      <c r="CI47" s="101"/>
      <c r="CJ47" s="101"/>
      <c r="CK47" s="104"/>
      <c r="CL47" s="101"/>
      <c r="CM47" s="101"/>
      <c r="CN47" s="101"/>
      <c r="CO47" s="101"/>
      <c r="CP47" s="101"/>
      <c r="CQ47" s="101"/>
      <c r="CR47" s="101"/>
      <c r="CS47" s="101"/>
      <c r="CT47" s="101"/>
      <c r="CU47" s="192"/>
      <c r="CV47" s="193"/>
      <c r="CW47" s="194"/>
      <c r="CX47" s="195"/>
      <c r="CY47" s="195"/>
      <c r="CZ47" s="195"/>
      <c r="DA47" s="195"/>
      <c r="DB47" s="195"/>
      <c r="DC47" s="196"/>
      <c r="DD47" s="33"/>
      <c r="DE47" s="33"/>
      <c r="DF47" s="33"/>
    </row>
    <row r="48" spans="1:112" ht="8.25" customHeight="1" x14ac:dyDescent="0.2">
      <c r="A48" s="33"/>
      <c r="B48" s="122"/>
      <c r="C48" s="123"/>
      <c r="D48" s="123"/>
      <c r="E48" s="123"/>
      <c r="F48" s="123"/>
      <c r="G48" s="123"/>
      <c r="H48" s="123"/>
      <c r="I48" s="123"/>
      <c r="J48" s="124"/>
      <c r="K48" s="131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5">
        <v>10</v>
      </c>
      <c r="AC48" s="136"/>
      <c r="AD48" s="137"/>
      <c r="AE48" s="197"/>
      <c r="AF48" s="198"/>
      <c r="AG48" s="198"/>
      <c r="AH48" s="198"/>
      <c r="AI48" s="198"/>
      <c r="AJ48" s="198"/>
      <c r="AK48" s="198"/>
      <c r="AL48" s="198"/>
      <c r="AM48" s="199"/>
      <c r="AN48" s="154"/>
      <c r="AO48" s="155"/>
      <c r="AP48" s="155"/>
      <c r="AQ48" s="155"/>
      <c r="AR48" s="155"/>
      <c r="AS48" s="197"/>
      <c r="AT48" s="198"/>
      <c r="AU48" s="198"/>
      <c r="AV48" s="198"/>
      <c r="AW48" s="198"/>
      <c r="AX48" s="198"/>
      <c r="AY48" s="198"/>
      <c r="AZ48" s="198"/>
      <c r="BA48" s="199"/>
      <c r="BB48" s="197"/>
      <c r="BC48" s="198"/>
      <c r="BD48" s="198"/>
      <c r="BE48" s="198"/>
      <c r="BF48" s="198"/>
      <c r="BG48" s="198"/>
      <c r="BH48" s="198"/>
      <c r="BI48" s="198"/>
      <c r="BJ48" s="199"/>
      <c r="BK48" s="206" t="str">
        <f>IF(OR(AE48&gt;0,AS48&gt;0,BB48&gt;0),(AE48+AS48)*AN48-BB48,"")</f>
        <v/>
      </c>
      <c r="BL48" s="207"/>
      <c r="BM48" s="207"/>
      <c r="BN48" s="207"/>
      <c r="BO48" s="207"/>
      <c r="BP48" s="207"/>
      <c r="BQ48" s="207"/>
      <c r="BR48" s="207"/>
      <c r="BS48" s="208"/>
      <c r="BT48" s="111"/>
      <c r="BU48" s="106"/>
      <c r="BV48" s="106"/>
      <c r="BW48" s="106"/>
      <c r="BX48" s="106"/>
      <c r="BY48" s="106"/>
      <c r="BZ48" s="106"/>
      <c r="CA48" s="106"/>
      <c r="CB48" s="106"/>
      <c r="CC48" s="105"/>
      <c r="CD48" s="106"/>
      <c r="CE48" s="106"/>
      <c r="CF48" s="106"/>
      <c r="CG48" s="106"/>
      <c r="CH48" s="106"/>
      <c r="CI48" s="106"/>
      <c r="CJ48" s="106"/>
      <c r="CK48" s="106"/>
      <c r="CL48" s="105"/>
      <c r="CM48" s="106"/>
      <c r="CN48" s="106"/>
      <c r="CO48" s="106"/>
      <c r="CP48" s="106"/>
      <c r="CQ48" s="106"/>
      <c r="CR48" s="106"/>
      <c r="CS48" s="106"/>
      <c r="CT48" s="107"/>
      <c r="CU48" s="114"/>
      <c r="CV48" s="115"/>
      <c r="CW48" s="115"/>
      <c r="CX48" s="115"/>
      <c r="CY48" s="115"/>
      <c r="CZ48" s="115"/>
      <c r="DA48" s="115"/>
      <c r="DB48" s="115"/>
      <c r="DC48" s="116"/>
      <c r="DD48" s="33"/>
      <c r="DE48" s="33"/>
      <c r="DF48" s="33"/>
    </row>
    <row r="49" spans="1:111" ht="8.25" customHeight="1" x14ac:dyDescent="0.2">
      <c r="A49" s="33"/>
      <c r="B49" s="125"/>
      <c r="C49" s="126"/>
      <c r="D49" s="126"/>
      <c r="E49" s="126"/>
      <c r="F49" s="126"/>
      <c r="G49" s="126"/>
      <c r="H49" s="126"/>
      <c r="I49" s="126"/>
      <c r="J49" s="127"/>
      <c r="K49" s="133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8"/>
      <c r="AC49" s="139"/>
      <c r="AD49" s="140"/>
      <c r="AE49" s="200"/>
      <c r="AF49" s="201"/>
      <c r="AG49" s="201"/>
      <c r="AH49" s="201"/>
      <c r="AI49" s="201"/>
      <c r="AJ49" s="201"/>
      <c r="AK49" s="201"/>
      <c r="AL49" s="201"/>
      <c r="AM49" s="202"/>
      <c r="AN49" s="156"/>
      <c r="AO49" s="157"/>
      <c r="AP49" s="157"/>
      <c r="AQ49" s="157"/>
      <c r="AR49" s="157"/>
      <c r="AS49" s="200"/>
      <c r="AT49" s="201"/>
      <c r="AU49" s="201"/>
      <c r="AV49" s="201"/>
      <c r="AW49" s="201"/>
      <c r="AX49" s="201"/>
      <c r="AY49" s="201"/>
      <c r="AZ49" s="201"/>
      <c r="BA49" s="202"/>
      <c r="BB49" s="200"/>
      <c r="BC49" s="201"/>
      <c r="BD49" s="201"/>
      <c r="BE49" s="201"/>
      <c r="BF49" s="201"/>
      <c r="BG49" s="201"/>
      <c r="BH49" s="201"/>
      <c r="BI49" s="201"/>
      <c r="BJ49" s="202"/>
      <c r="BK49" s="209"/>
      <c r="BL49" s="210"/>
      <c r="BM49" s="210"/>
      <c r="BN49" s="210"/>
      <c r="BO49" s="210"/>
      <c r="BP49" s="210"/>
      <c r="BQ49" s="210"/>
      <c r="BR49" s="210"/>
      <c r="BS49" s="211"/>
      <c r="BT49" s="112"/>
      <c r="BU49" s="109"/>
      <c r="BV49" s="109"/>
      <c r="BW49" s="109"/>
      <c r="BX49" s="109"/>
      <c r="BY49" s="109"/>
      <c r="BZ49" s="109"/>
      <c r="CA49" s="109"/>
      <c r="CB49" s="109"/>
      <c r="CC49" s="108"/>
      <c r="CD49" s="109"/>
      <c r="CE49" s="109"/>
      <c r="CF49" s="109"/>
      <c r="CG49" s="109"/>
      <c r="CH49" s="109"/>
      <c r="CI49" s="109"/>
      <c r="CJ49" s="109"/>
      <c r="CK49" s="109"/>
      <c r="CL49" s="108"/>
      <c r="CM49" s="109"/>
      <c r="CN49" s="109"/>
      <c r="CO49" s="109"/>
      <c r="CP49" s="109"/>
      <c r="CQ49" s="109"/>
      <c r="CR49" s="109"/>
      <c r="CS49" s="109"/>
      <c r="CT49" s="110"/>
      <c r="CU49" s="117"/>
      <c r="CV49" s="118"/>
      <c r="CW49" s="118"/>
      <c r="CX49" s="118"/>
      <c r="CY49" s="118"/>
      <c r="CZ49" s="118"/>
      <c r="DA49" s="118"/>
      <c r="DB49" s="118"/>
      <c r="DC49" s="119"/>
      <c r="DD49" s="33"/>
      <c r="DE49" s="33"/>
      <c r="DF49" s="33"/>
    </row>
    <row r="50" spans="1:111" ht="8.25" customHeight="1" x14ac:dyDescent="0.2">
      <c r="A50" s="33"/>
      <c r="B50" s="125"/>
      <c r="C50" s="126"/>
      <c r="D50" s="126"/>
      <c r="E50" s="126"/>
      <c r="F50" s="126"/>
      <c r="G50" s="126"/>
      <c r="H50" s="126"/>
      <c r="I50" s="126"/>
      <c r="J50" s="127"/>
      <c r="K50" s="133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8"/>
      <c r="AC50" s="139"/>
      <c r="AD50" s="140"/>
      <c r="AE50" s="200"/>
      <c r="AF50" s="201"/>
      <c r="AG50" s="201"/>
      <c r="AH50" s="201"/>
      <c r="AI50" s="201"/>
      <c r="AJ50" s="201"/>
      <c r="AK50" s="201"/>
      <c r="AL50" s="201"/>
      <c r="AM50" s="202"/>
      <c r="AN50" s="156"/>
      <c r="AO50" s="157"/>
      <c r="AP50" s="157"/>
      <c r="AQ50" s="157"/>
      <c r="AR50" s="157"/>
      <c r="AS50" s="200"/>
      <c r="AT50" s="201"/>
      <c r="AU50" s="201"/>
      <c r="AV50" s="201"/>
      <c r="AW50" s="201"/>
      <c r="AX50" s="201"/>
      <c r="AY50" s="201"/>
      <c r="AZ50" s="201"/>
      <c r="BA50" s="202"/>
      <c r="BB50" s="200"/>
      <c r="BC50" s="201"/>
      <c r="BD50" s="201"/>
      <c r="BE50" s="201"/>
      <c r="BF50" s="201"/>
      <c r="BG50" s="201"/>
      <c r="BH50" s="201"/>
      <c r="BI50" s="201"/>
      <c r="BJ50" s="202"/>
      <c r="BK50" s="209"/>
      <c r="BL50" s="210"/>
      <c r="BM50" s="210"/>
      <c r="BN50" s="210"/>
      <c r="BO50" s="210"/>
      <c r="BP50" s="210"/>
      <c r="BQ50" s="210"/>
      <c r="BR50" s="210"/>
      <c r="BS50" s="211"/>
      <c r="BT50" s="112"/>
      <c r="BU50" s="109"/>
      <c r="BV50" s="109"/>
      <c r="BW50" s="109"/>
      <c r="BX50" s="109"/>
      <c r="BY50" s="109"/>
      <c r="BZ50" s="109"/>
      <c r="CA50" s="109"/>
      <c r="CB50" s="109"/>
      <c r="CC50" s="108"/>
      <c r="CD50" s="109"/>
      <c r="CE50" s="109"/>
      <c r="CF50" s="109"/>
      <c r="CG50" s="109"/>
      <c r="CH50" s="109"/>
      <c r="CI50" s="109"/>
      <c r="CJ50" s="109"/>
      <c r="CK50" s="109"/>
      <c r="CL50" s="108"/>
      <c r="CM50" s="109"/>
      <c r="CN50" s="109"/>
      <c r="CO50" s="109"/>
      <c r="CP50" s="109"/>
      <c r="CQ50" s="109"/>
      <c r="CR50" s="109"/>
      <c r="CS50" s="109"/>
      <c r="CT50" s="110"/>
      <c r="CU50" s="120"/>
      <c r="CV50" s="120"/>
      <c r="CW50" s="120"/>
      <c r="CX50" s="120"/>
      <c r="CY50" s="120"/>
      <c r="CZ50" s="120"/>
      <c r="DA50" s="120"/>
      <c r="DB50" s="120"/>
      <c r="DC50" s="120"/>
      <c r="DD50" s="33"/>
      <c r="DE50" s="33"/>
      <c r="DF50" s="33"/>
    </row>
    <row r="51" spans="1:111" ht="8.25" customHeight="1" x14ac:dyDescent="0.2">
      <c r="A51" s="33"/>
      <c r="B51" s="125"/>
      <c r="C51" s="126"/>
      <c r="D51" s="126"/>
      <c r="E51" s="126"/>
      <c r="F51" s="126"/>
      <c r="G51" s="126"/>
      <c r="H51" s="126"/>
      <c r="I51" s="126"/>
      <c r="J51" s="127"/>
      <c r="K51" s="133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8"/>
      <c r="AC51" s="139"/>
      <c r="AD51" s="140"/>
      <c r="AE51" s="200"/>
      <c r="AF51" s="201"/>
      <c r="AG51" s="201"/>
      <c r="AH51" s="201"/>
      <c r="AI51" s="201"/>
      <c r="AJ51" s="201"/>
      <c r="AK51" s="201"/>
      <c r="AL51" s="201"/>
      <c r="AM51" s="202"/>
      <c r="AN51" s="156"/>
      <c r="AO51" s="157"/>
      <c r="AP51" s="157"/>
      <c r="AQ51" s="157"/>
      <c r="AR51" s="157"/>
      <c r="AS51" s="200"/>
      <c r="AT51" s="201"/>
      <c r="AU51" s="201"/>
      <c r="AV51" s="201"/>
      <c r="AW51" s="201"/>
      <c r="AX51" s="201"/>
      <c r="AY51" s="201"/>
      <c r="AZ51" s="201"/>
      <c r="BA51" s="202"/>
      <c r="BB51" s="200"/>
      <c r="BC51" s="201"/>
      <c r="BD51" s="201"/>
      <c r="BE51" s="201"/>
      <c r="BF51" s="201"/>
      <c r="BG51" s="201"/>
      <c r="BH51" s="201"/>
      <c r="BI51" s="201"/>
      <c r="BJ51" s="202"/>
      <c r="BK51" s="209"/>
      <c r="BL51" s="210"/>
      <c r="BM51" s="210"/>
      <c r="BN51" s="210"/>
      <c r="BO51" s="210"/>
      <c r="BP51" s="210"/>
      <c r="BQ51" s="210"/>
      <c r="BR51" s="210"/>
      <c r="BS51" s="211"/>
      <c r="BT51" s="112"/>
      <c r="BU51" s="109"/>
      <c r="BV51" s="109"/>
      <c r="BW51" s="109"/>
      <c r="BX51" s="109"/>
      <c r="BY51" s="109"/>
      <c r="BZ51" s="109"/>
      <c r="CA51" s="109"/>
      <c r="CB51" s="109"/>
      <c r="CC51" s="108"/>
      <c r="CD51" s="109"/>
      <c r="CE51" s="109"/>
      <c r="CF51" s="109"/>
      <c r="CG51" s="109"/>
      <c r="CH51" s="109"/>
      <c r="CI51" s="109"/>
      <c r="CJ51" s="109"/>
      <c r="CK51" s="109"/>
      <c r="CL51" s="108"/>
      <c r="CM51" s="109"/>
      <c r="CN51" s="109"/>
      <c r="CO51" s="109"/>
      <c r="CP51" s="109"/>
      <c r="CQ51" s="109"/>
      <c r="CR51" s="109"/>
      <c r="CS51" s="109"/>
      <c r="CT51" s="110"/>
      <c r="CU51" s="186" t="s">
        <v>57</v>
      </c>
      <c r="CV51" s="187"/>
      <c r="CW51" s="188"/>
      <c r="CX51" s="106" t="s">
        <v>58</v>
      </c>
      <c r="CY51" s="106"/>
      <c r="CZ51" s="106"/>
      <c r="DA51" s="106"/>
      <c r="DB51" s="106"/>
      <c r="DC51" s="107"/>
      <c r="DD51" s="33"/>
      <c r="DE51" s="33"/>
      <c r="DF51" s="33"/>
    </row>
    <row r="52" spans="1:111" ht="8.25" customHeight="1" x14ac:dyDescent="0.2">
      <c r="A52" s="33"/>
      <c r="B52" s="125"/>
      <c r="C52" s="126"/>
      <c r="D52" s="126"/>
      <c r="E52" s="126"/>
      <c r="F52" s="126"/>
      <c r="G52" s="126"/>
      <c r="H52" s="126"/>
      <c r="I52" s="126"/>
      <c r="J52" s="127"/>
      <c r="K52" s="145" t="s">
        <v>59</v>
      </c>
      <c r="L52" s="145"/>
      <c r="M52" s="145"/>
      <c r="N52" s="145"/>
      <c r="O52" s="145"/>
      <c r="P52" s="145"/>
      <c r="Q52" s="145"/>
      <c r="R52" s="145"/>
      <c r="S52" s="145"/>
      <c r="T52" s="126"/>
      <c r="U52" s="126"/>
      <c r="V52" s="126"/>
      <c r="W52" s="126"/>
      <c r="X52" s="126"/>
      <c r="Y52" s="126"/>
      <c r="Z52" s="126"/>
      <c r="AA52" s="126"/>
      <c r="AB52" s="138"/>
      <c r="AC52" s="139"/>
      <c r="AD52" s="140"/>
      <c r="AE52" s="200"/>
      <c r="AF52" s="201"/>
      <c r="AG52" s="201"/>
      <c r="AH52" s="201"/>
      <c r="AI52" s="201"/>
      <c r="AJ52" s="201"/>
      <c r="AK52" s="201"/>
      <c r="AL52" s="201"/>
      <c r="AM52" s="202"/>
      <c r="AN52" s="156"/>
      <c r="AO52" s="157"/>
      <c r="AP52" s="157"/>
      <c r="AQ52" s="157"/>
      <c r="AR52" s="157"/>
      <c r="AS52" s="200"/>
      <c r="AT52" s="201"/>
      <c r="AU52" s="201"/>
      <c r="AV52" s="201"/>
      <c r="AW52" s="201"/>
      <c r="AX52" s="201"/>
      <c r="AY52" s="201"/>
      <c r="AZ52" s="201"/>
      <c r="BA52" s="202"/>
      <c r="BB52" s="200"/>
      <c r="BC52" s="201"/>
      <c r="BD52" s="201"/>
      <c r="BE52" s="201"/>
      <c r="BF52" s="201"/>
      <c r="BG52" s="201"/>
      <c r="BH52" s="201"/>
      <c r="BI52" s="201"/>
      <c r="BJ52" s="202"/>
      <c r="BK52" s="209"/>
      <c r="BL52" s="210"/>
      <c r="BM52" s="210"/>
      <c r="BN52" s="210"/>
      <c r="BO52" s="210"/>
      <c r="BP52" s="210"/>
      <c r="BQ52" s="210"/>
      <c r="BR52" s="210"/>
      <c r="BS52" s="211"/>
      <c r="BT52" s="112"/>
      <c r="BU52" s="109"/>
      <c r="BV52" s="109"/>
      <c r="BW52" s="109"/>
      <c r="BX52" s="109"/>
      <c r="BY52" s="109"/>
      <c r="BZ52" s="109"/>
      <c r="CA52" s="109"/>
      <c r="CB52" s="109"/>
      <c r="CC52" s="108"/>
      <c r="CD52" s="109"/>
      <c r="CE52" s="109"/>
      <c r="CF52" s="109"/>
      <c r="CG52" s="109"/>
      <c r="CH52" s="109"/>
      <c r="CI52" s="109"/>
      <c r="CJ52" s="109"/>
      <c r="CK52" s="109"/>
      <c r="CL52" s="108"/>
      <c r="CM52" s="109"/>
      <c r="CN52" s="109"/>
      <c r="CO52" s="109"/>
      <c r="CP52" s="109"/>
      <c r="CQ52" s="109"/>
      <c r="CR52" s="109"/>
      <c r="CS52" s="109"/>
      <c r="CT52" s="110"/>
      <c r="CU52" s="189"/>
      <c r="CV52" s="190"/>
      <c r="CW52" s="191"/>
      <c r="CX52" s="109"/>
      <c r="CY52" s="109"/>
      <c r="CZ52" s="109"/>
      <c r="DA52" s="109"/>
      <c r="DB52" s="109"/>
      <c r="DC52" s="110"/>
      <c r="DD52" s="33"/>
      <c r="DE52" s="33"/>
      <c r="DF52" s="33"/>
    </row>
    <row r="53" spans="1:111" ht="8.25" customHeight="1" x14ac:dyDescent="0.2">
      <c r="A53" s="33"/>
      <c r="B53" s="128"/>
      <c r="C53" s="129"/>
      <c r="D53" s="129"/>
      <c r="E53" s="129"/>
      <c r="F53" s="129"/>
      <c r="G53" s="129"/>
      <c r="H53" s="129"/>
      <c r="I53" s="129"/>
      <c r="J53" s="130"/>
      <c r="K53" s="147"/>
      <c r="L53" s="147"/>
      <c r="M53" s="147"/>
      <c r="N53" s="147"/>
      <c r="O53" s="147"/>
      <c r="P53" s="147"/>
      <c r="Q53" s="147"/>
      <c r="R53" s="147"/>
      <c r="S53" s="147"/>
      <c r="T53" s="129"/>
      <c r="U53" s="129"/>
      <c r="V53" s="129"/>
      <c r="W53" s="129"/>
      <c r="X53" s="129"/>
      <c r="Y53" s="129"/>
      <c r="Z53" s="129"/>
      <c r="AA53" s="129"/>
      <c r="AB53" s="141"/>
      <c r="AC53" s="142"/>
      <c r="AD53" s="143"/>
      <c r="AE53" s="203"/>
      <c r="AF53" s="204"/>
      <c r="AG53" s="204"/>
      <c r="AH53" s="204"/>
      <c r="AI53" s="204"/>
      <c r="AJ53" s="204"/>
      <c r="AK53" s="204"/>
      <c r="AL53" s="204"/>
      <c r="AM53" s="205"/>
      <c r="AN53" s="158"/>
      <c r="AO53" s="159"/>
      <c r="AP53" s="159"/>
      <c r="AQ53" s="159"/>
      <c r="AR53" s="159"/>
      <c r="AS53" s="203"/>
      <c r="AT53" s="204"/>
      <c r="AU53" s="204"/>
      <c r="AV53" s="204"/>
      <c r="AW53" s="204"/>
      <c r="AX53" s="204"/>
      <c r="AY53" s="204"/>
      <c r="AZ53" s="204"/>
      <c r="BA53" s="205"/>
      <c r="BB53" s="203"/>
      <c r="BC53" s="204"/>
      <c r="BD53" s="204"/>
      <c r="BE53" s="204"/>
      <c r="BF53" s="204"/>
      <c r="BG53" s="204"/>
      <c r="BH53" s="204"/>
      <c r="BI53" s="204"/>
      <c r="BJ53" s="205"/>
      <c r="BK53" s="212"/>
      <c r="BL53" s="213"/>
      <c r="BM53" s="213"/>
      <c r="BN53" s="213"/>
      <c r="BO53" s="213"/>
      <c r="BP53" s="213"/>
      <c r="BQ53" s="213"/>
      <c r="BR53" s="213"/>
      <c r="BS53" s="214"/>
      <c r="BT53" s="113"/>
      <c r="BU53" s="101"/>
      <c r="BV53" s="101"/>
      <c r="BW53" s="101"/>
      <c r="BX53" s="101"/>
      <c r="BY53" s="101"/>
      <c r="BZ53" s="101"/>
      <c r="CA53" s="101"/>
      <c r="CB53" s="104"/>
      <c r="CC53" s="101"/>
      <c r="CD53" s="101"/>
      <c r="CE53" s="101"/>
      <c r="CF53" s="101"/>
      <c r="CG53" s="101"/>
      <c r="CH53" s="101"/>
      <c r="CI53" s="101"/>
      <c r="CJ53" s="101"/>
      <c r="CK53" s="104"/>
      <c r="CL53" s="101"/>
      <c r="CM53" s="101"/>
      <c r="CN53" s="101"/>
      <c r="CO53" s="101"/>
      <c r="CP53" s="101"/>
      <c r="CQ53" s="101"/>
      <c r="CR53" s="101"/>
      <c r="CS53" s="101"/>
      <c r="CT53" s="101"/>
      <c r="CU53" s="192"/>
      <c r="CV53" s="193"/>
      <c r="CW53" s="194"/>
      <c r="CX53" s="195"/>
      <c r="CY53" s="195"/>
      <c r="CZ53" s="195"/>
      <c r="DA53" s="195"/>
      <c r="DB53" s="195"/>
      <c r="DC53" s="196"/>
      <c r="DD53" s="33"/>
      <c r="DE53" s="33"/>
      <c r="DF53" s="33"/>
    </row>
    <row r="54" spans="1:111" ht="8.25" customHeight="1" x14ac:dyDescent="0.2">
      <c r="A54" s="33"/>
      <c r="B54" s="245" t="s">
        <v>60</v>
      </c>
      <c r="C54" s="246"/>
      <c r="D54" s="246"/>
      <c r="E54" s="246"/>
      <c r="F54" s="246"/>
      <c r="G54" s="246"/>
      <c r="H54" s="246"/>
      <c r="I54" s="246"/>
      <c r="J54" s="247"/>
      <c r="K54" s="330" t="s">
        <v>61</v>
      </c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216"/>
      <c r="AC54" s="217"/>
      <c r="AD54" s="218"/>
      <c r="AE54" s="206" t="str">
        <f>IF(SUM(AE18:AM53)&gt;0,SUM(AE18:AM53),"")</f>
        <v/>
      </c>
      <c r="AF54" s="207"/>
      <c r="AG54" s="207"/>
      <c r="AH54" s="207"/>
      <c r="AI54" s="207"/>
      <c r="AJ54" s="207"/>
      <c r="AK54" s="207"/>
      <c r="AL54" s="207"/>
      <c r="AM54" s="332"/>
      <c r="AN54" s="326"/>
      <c r="AO54" s="327"/>
      <c r="AP54" s="327"/>
      <c r="AQ54" s="327"/>
      <c r="AR54" s="327"/>
      <c r="AS54" s="206" t="str">
        <f>IF(SUM(AS18:BA53)&gt;0,SUM(AS18:BA53),"")</f>
        <v/>
      </c>
      <c r="AT54" s="207"/>
      <c r="AU54" s="207"/>
      <c r="AV54" s="207"/>
      <c r="AW54" s="207"/>
      <c r="AX54" s="207"/>
      <c r="AY54" s="207"/>
      <c r="AZ54" s="207"/>
      <c r="BA54" s="332"/>
      <c r="BB54" s="206" t="str">
        <f>IF(SUM(BB18:BJ53)&gt;0,SUM(BB18:BJ53),"")</f>
        <v/>
      </c>
      <c r="BC54" s="207"/>
      <c r="BD54" s="207"/>
      <c r="BE54" s="207"/>
      <c r="BF54" s="207"/>
      <c r="BG54" s="207"/>
      <c r="BH54" s="207"/>
      <c r="BI54" s="207"/>
      <c r="BJ54" s="332"/>
      <c r="BK54" s="206" t="str">
        <f>IF(SUM(BK18:BS53)&gt;0,SUM(BK18:BS53),"")</f>
        <v/>
      </c>
      <c r="BL54" s="207"/>
      <c r="BM54" s="207"/>
      <c r="BN54" s="207"/>
      <c r="BO54" s="207"/>
      <c r="BP54" s="207"/>
      <c r="BQ54" s="207"/>
      <c r="BR54" s="207"/>
      <c r="BS54" s="208"/>
      <c r="BT54" s="102"/>
      <c r="BU54" s="96"/>
      <c r="BV54" s="96"/>
      <c r="BW54" s="96"/>
      <c r="BX54" s="96"/>
      <c r="BY54" s="96"/>
      <c r="BZ54" s="96"/>
      <c r="CA54" s="96"/>
      <c r="CB54" s="97"/>
      <c r="CC54" s="95"/>
      <c r="CD54" s="96"/>
      <c r="CE54" s="96"/>
      <c r="CF54" s="96"/>
      <c r="CG54" s="96"/>
      <c r="CH54" s="96"/>
      <c r="CI54" s="96"/>
      <c r="CJ54" s="96"/>
      <c r="CK54" s="97"/>
      <c r="CL54" s="95"/>
      <c r="CM54" s="96"/>
      <c r="CN54" s="96"/>
      <c r="CO54" s="96"/>
      <c r="CP54" s="96"/>
      <c r="CQ54" s="96"/>
      <c r="CR54" s="96"/>
      <c r="CS54" s="96"/>
      <c r="CT54" s="97"/>
      <c r="CU54" s="95"/>
      <c r="CV54" s="96"/>
      <c r="CW54" s="96"/>
      <c r="CX54" s="96"/>
      <c r="CY54" s="96"/>
      <c r="CZ54" s="96"/>
      <c r="DA54" s="96"/>
      <c r="DB54" s="96"/>
      <c r="DC54" s="97"/>
      <c r="DD54" s="33"/>
      <c r="DE54" s="33"/>
      <c r="DF54" s="33"/>
    </row>
    <row r="55" spans="1:111" ht="8.25" customHeight="1" x14ac:dyDescent="0.2">
      <c r="A55" s="33"/>
      <c r="B55" s="248"/>
      <c r="C55" s="249"/>
      <c r="D55" s="249"/>
      <c r="E55" s="249"/>
      <c r="F55" s="249"/>
      <c r="G55" s="249"/>
      <c r="H55" s="249"/>
      <c r="I55" s="249"/>
      <c r="J55" s="250"/>
      <c r="K55" s="261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19"/>
      <c r="AC55" s="220"/>
      <c r="AD55" s="221"/>
      <c r="AE55" s="209"/>
      <c r="AF55" s="210"/>
      <c r="AG55" s="210"/>
      <c r="AH55" s="210"/>
      <c r="AI55" s="210"/>
      <c r="AJ55" s="210"/>
      <c r="AK55" s="210"/>
      <c r="AL55" s="210"/>
      <c r="AM55" s="333"/>
      <c r="AN55" s="225"/>
      <c r="AO55" s="226"/>
      <c r="AP55" s="226"/>
      <c r="AQ55" s="226"/>
      <c r="AR55" s="226"/>
      <c r="AS55" s="209"/>
      <c r="AT55" s="210"/>
      <c r="AU55" s="210"/>
      <c r="AV55" s="210"/>
      <c r="AW55" s="210"/>
      <c r="AX55" s="210"/>
      <c r="AY55" s="210"/>
      <c r="AZ55" s="210"/>
      <c r="BA55" s="333"/>
      <c r="BB55" s="209"/>
      <c r="BC55" s="210"/>
      <c r="BD55" s="210"/>
      <c r="BE55" s="210"/>
      <c r="BF55" s="210"/>
      <c r="BG55" s="210"/>
      <c r="BH55" s="210"/>
      <c r="BI55" s="210"/>
      <c r="BJ55" s="333"/>
      <c r="BK55" s="209"/>
      <c r="BL55" s="210"/>
      <c r="BM55" s="210"/>
      <c r="BN55" s="210"/>
      <c r="BO55" s="210"/>
      <c r="BP55" s="210"/>
      <c r="BQ55" s="210"/>
      <c r="BR55" s="210"/>
      <c r="BS55" s="211"/>
      <c r="BT55" s="103"/>
      <c r="BU55" s="99"/>
      <c r="BV55" s="99"/>
      <c r="BW55" s="99"/>
      <c r="BX55" s="99"/>
      <c r="BY55" s="99"/>
      <c r="BZ55" s="99"/>
      <c r="CA55" s="99"/>
      <c r="CB55" s="100"/>
      <c r="CC55" s="98"/>
      <c r="CD55" s="99"/>
      <c r="CE55" s="99"/>
      <c r="CF55" s="99"/>
      <c r="CG55" s="99"/>
      <c r="CH55" s="99"/>
      <c r="CI55" s="99"/>
      <c r="CJ55" s="99"/>
      <c r="CK55" s="100"/>
      <c r="CL55" s="98"/>
      <c r="CM55" s="99"/>
      <c r="CN55" s="99"/>
      <c r="CO55" s="99"/>
      <c r="CP55" s="99"/>
      <c r="CQ55" s="99"/>
      <c r="CR55" s="99"/>
      <c r="CS55" s="99"/>
      <c r="CT55" s="100"/>
      <c r="CU55" s="98"/>
      <c r="CV55" s="99"/>
      <c r="CW55" s="99"/>
      <c r="CX55" s="99"/>
      <c r="CY55" s="99"/>
      <c r="CZ55" s="99"/>
      <c r="DA55" s="99"/>
      <c r="DB55" s="99"/>
      <c r="DC55" s="100"/>
      <c r="DD55" s="33"/>
      <c r="DE55" s="33"/>
      <c r="DF55" s="33"/>
    </row>
    <row r="56" spans="1:111" ht="8.25" customHeight="1" x14ac:dyDescent="0.2">
      <c r="A56" s="33"/>
      <c r="B56" s="248"/>
      <c r="C56" s="249"/>
      <c r="D56" s="249"/>
      <c r="E56" s="249"/>
      <c r="F56" s="249"/>
      <c r="G56" s="249"/>
      <c r="H56" s="249"/>
      <c r="I56" s="249"/>
      <c r="J56" s="250"/>
      <c r="K56" s="261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19"/>
      <c r="AC56" s="220"/>
      <c r="AD56" s="221"/>
      <c r="AE56" s="209"/>
      <c r="AF56" s="210"/>
      <c r="AG56" s="210"/>
      <c r="AH56" s="210"/>
      <c r="AI56" s="210"/>
      <c r="AJ56" s="210"/>
      <c r="AK56" s="210"/>
      <c r="AL56" s="210"/>
      <c r="AM56" s="333"/>
      <c r="AN56" s="225"/>
      <c r="AO56" s="226"/>
      <c r="AP56" s="226"/>
      <c r="AQ56" s="226"/>
      <c r="AR56" s="226"/>
      <c r="AS56" s="209"/>
      <c r="AT56" s="210"/>
      <c r="AU56" s="210"/>
      <c r="AV56" s="210"/>
      <c r="AW56" s="210"/>
      <c r="AX56" s="210"/>
      <c r="AY56" s="210"/>
      <c r="AZ56" s="210"/>
      <c r="BA56" s="333"/>
      <c r="BB56" s="209"/>
      <c r="BC56" s="210"/>
      <c r="BD56" s="210"/>
      <c r="BE56" s="210"/>
      <c r="BF56" s="210"/>
      <c r="BG56" s="210"/>
      <c r="BH56" s="210"/>
      <c r="BI56" s="210"/>
      <c r="BJ56" s="333"/>
      <c r="BK56" s="209"/>
      <c r="BL56" s="210"/>
      <c r="BM56" s="210"/>
      <c r="BN56" s="210"/>
      <c r="BO56" s="210"/>
      <c r="BP56" s="210"/>
      <c r="BQ56" s="210"/>
      <c r="BR56" s="210"/>
      <c r="BS56" s="211"/>
      <c r="BT56" s="103"/>
      <c r="BU56" s="99"/>
      <c r="BV56" s="99"/>
      <c r="BW56" s="99"/>
      <c r="BX56" s="99"/>
      <c r="BY56" s="99"/>
      <c r="BZ56" s="99"/>
      <c r="CA56" s="99"/>
      <c r="CB56" s="100"/>
      <c r="CC56" s="98"/>
      <c r="CD56" s="99"/>
      <c r="CE56" s="99"/>
      <c r="CF56" s="99"/>
      <c r="CG56" s="99"/>
      <c r="CH56" s="99"/>
      <c r="CI56" s="99"/>
      <c r="CJ56" s="99"/>
      <c r="CK56" s="100"/>
      <c r="CL56" s="98"/>
      <c r="CM56" s="99"/>
      <c r="CN56" s="99"/>
      <c r="CO56" s="99"/>
      <c r="CP56" s="99"/>
      <c r="CQ56" s="99"/>
      <c r="CR56" s="99"/>
      <c r="CS56" s="99"/>
      <c r="CT56" s="100"/>
      <c r="CU56" s="98"/>
      <c r="CV56" s="99"/>
      <c r="CW56" s="99"/>
      <c r="CX56" s="99"/>
      <c r="CY56" s="99"/>
      <c r="CZ56" s="99"/>
      <c r="DA56" s="99"/>
      <c r="DB56" s="99"/>
      <c r="DC56" s="100"/>
      <c r="DD56" s="33"/>
      <c r="DE56" s="33"/>
      <c r="DF56" s="33"/>
    </row>
    <row r="57" spans="1:111" ht="8.25" customHeight="1" x14ac:dyDescent="0.2">
      <c r="A57" s="33"/>
      <c r="B57" s="248"/>
      <c r="C57" s="249"/>
      <c r="D57" s="249"/>
      <c r="E57" s="249"/>
      <c r="F57" s="249"/>
      <c r="G57" s="249"/>
      <c r="H57" s="249"/>
      <c r="I57" s="249"/>
      <c r="J57" s="250"/>
      <c r="K57" s="261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19"/>
      <c r="AC57" s="220"/>
      <c r="AD57" s="221"/>
      <c r="AE57" s="209"/>
      <c r="AF57" s="210"/>
      <c r="AG57" s="210"/>
      <c r="AH57" s="210"/>
      <c r="AI57" s="210"/>
      <c r="AJ57" s="210"/>
      <c r="AK57" s="210"/>
      <c r="AL57" s="210"/>
      <c r="AM57" s="333"/>
      <c r="AN57" s="225"/>
      <c r="AO57" s="226"/>
      <c r="AP57" s="226"/>
      <c r="AQ57" s="226"/>
      <c r="AR57" s="226"/>
      <c r="AS57" s="209"/>
      <c r="AT57" s="210"/>
      <c r="AU57" s="210"/>
      <c r="AV57" s="210"/>
      <c r="AW57" s="210"/>
      <c r="AX57" s="210"/>
      <c r="AY57" s="210"/>
      <c r="AZ57" s="210"/>
      <c r="BA57" s="333"/>
      <c r="BB57" s="209"/>
      <c r="BC57" s="210"/>
      <c r="BD57" s="210"/>
      <c r="BE57" s="210"/>
      <c r="BF57" s="210"/>
      <c r="BG57" s="210"/>
      <c r="BH57" s="210"/>
      <c r="BI57" s="210"/>
      <c r="BJ57" s="333"/>
      <c r="BK57" s="209"/>
      <c r="BL57" s="210"/>
      <c r="BM57" s="210"/>
      <c r="BN57" s="210"/>
      <c r="BO57" s="210"/>
      <c r="BP57" s="210"/>
      <c r="BQ57" s="210"/>
      <c r="BR57" s="210"/>
      <c r="BS57" s="211"/>
      <c r="BT57" s="103"/>
      <c r="BU57" s="99"/>
      <c r="BV57" s="99"/>
      <c r="BW57" s="99"/>
      <c r="BX57" s="99"/>
      <c r="BY57" s="99"/>
      <c r="BZ57" s="99"/>
      <c r="CA57" s="99"/>
      <c r="CB57" s="100"/>
      <c r="CC57" s="98"/>
      <c r="CD57" s="99"/>
      <c r="CE57" s="99"/>
      <c r="CF57" s="99"/>
      <c r="CG57" s="99"/>
      <c r="CH57" s="99"/>
      <c r="CI57" s="99"/>
      <c r="CJ57" s="99"/>
      <c r="CK57" s="100"/>
      <c r="CL57" s="98"/>
      <c r="CM57" s="99"/>
      <c r="CN57" s="99"/>
      <c r="CO57" s="99"/>
      <c r="CP57" s="99"/>
      <c r="CQ57" s="99"/>
      <c r="CR57" s="99"/>
      <c r="CS57" s="99"/>
      <c r="CT57" s="100"/>
      <c r="CU57" s="98"/>
      <c r="CV57" s="99"/>
      <c r="CW57" s="99"/>
      <c r="CX57" s="99"/>
      <c r="CY57" s="99"/>
      <c r="CZ57" s="99"/>
      <c r="DA57" s="99"/>
      <c r="DB57" s="99"/>
      <c r="DC57" s="100"/>
      <c r="DD57" s="33"/>
      <c r="DE57" s="33"/>
      <c r="DF57" s="33"/>
    </row>
    <row r="58" spans="1:111" ht="8.25" customHeight="1" x14ac:dyDescent="0.2">
      <c r="A58" s="33"/>
      <c r="B58" s="248"/>
      <c r="C58" s="249"/>
      <c r="D58" s="249"/>
      <c r="E58" s="249"/>
      <c r="F58" s="249"/>
      <c r="G58" s="249"/>
      <c r="H58" s="249"/>
      <c r="I58" s="249"/>
      <c r="J58" s="250"/>
      <c r="K58" s="264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22"/>
      <c r="AC58" s="223"/>
      <c r="AD58" s="224"/>
      <c r="AE58" s="212"/>
      <c r="AF58" s="213"/>
      <c r="AG58" s="213"/>
      <c r="AH58" s="213"/>
      <c r="AI58" s="213"/>
      <c r="AJ58" s="213"/>
      <c r="AK58" s="213"/>
      <c r="AL58" s="213"/>
      <c r="AM58" s="338"/>
      <c r="AN58" s="328"/>
      <c r="AO58" s="329"/>
      <c r="AP58" s="329"/>
      <c r="AQ58" s="329"/>
      <c r="AR58" s="329"/>
      <c r="AS58" s="212"/>
      <c r="AT58" s="213"/>
      <c r="AU58" s="213"/>
      <c r="AV58" s="213"/>
      <c r="AW58" s="213"/>
      <c r="AX58" s="213"/>
      <c r="AY58" s="213"/>
      <c r="AZ58" s="213"/>
      <c r="BA58" s="338"/>
      <c r="BB58" s="212"/>
      <c r="BC58" s="213"/>
      <c r="BD58" s="213"/>
      <c r="BE58" s="213"/>
      <c r="BF58" s="213"/>
      <c r="BG58" s="213"/>
      <c r="BH58" s="213"/>
      <c r="BI58" s="213"/>
      <c r="BJ58" s="338"/>
      <c r="BK58" s="212"/>
      <c r="BL58" s="213"/>
      <c r="BM58" s="213"/>
      <c r="BN58" s="213"/>
      <c r="BO58" s="213"/>
      <c r="BP58" s="213"/>
      <c r="BQ58" s="213"/>
      <c r="BR58" s="213"/>
      <c r="BS58" s="214"/>
      <c r="BT58" s="101"/>
      <c r="BU58" s="101"/>
      <c r="BV58" s="101"/>
      <c r="BW58" s="101"/>
      <c r="BX58" s="101"/>
      <c r="BY58" s="101"/>
      <c r="BZ58" s="101"/>
      <c r="CA58" s="101"/>
      <c r="CB58" s="104"/>
      <c r="CC58" s="101"/>
      <c r="CD58" s="101"/>
      <c r="CE58" s="101"/>
      <c r="CF58" s="101"/>
      <c r="CG58" s="101"/>
      <c r="CH58" s="101"/>
      <c r="CI58" s="101"/>
      <c r="CJ58" s="101"/>
      <c r="CK58" s="104"/>
      <c r="CL58" s="101"/>
      <c r="CM58" s="101"/>
      <c r="CN58" s="101"/>
      <c r="CO58" s="101"/>
      <c r="CP58" s="101"/>
      <c r="CQ58" s="101"/>
      <c r="CR58" s="101"/>
      <c r="CS58" s="101"/>
      <c r="CT58" s="104"/>
      <c r="CU58" s="101"/>
      <c r="CV58" s="101"/>
      <c r="CW58" s="101"/>
      <c r="CX58" s="101"/>
      <c r="CY58" s="101"/>
      <c r="CZ58" s="101"/>
      <c r="DA58" s="101"/>
      <c r="DB58" s="101"/>
      <c r="DC58" s="101"/>
      <c r="DD58" s="33"/>
      <c r="DE58" s="33"/>
      <c r="DF58" s="33"/>
    </row>
    <row r="59" spans="1:111" ht="8.25" customHeight="1" x14ac:dyDescent="0.2">
      <c r="A59" s="33"/>
      <c r="B59" s="230" t="s">
        <v>62</v>
      </c>
      <c r="C59" s="231"/>
      <c r="D59" s="231"/>
      <c r="E59" s="231"/>
      <c r="F59" s="231"/>
      <c r="G59" s="231"/>
      <c r="H59" s="231"/>
      <c r="I59" s="231"/>
      <c r="J59" s="232"/>
      <c r="K59" s="239" t="s">
        <v>63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317"/>
      <c r="AC59" s="318"/>
      <c r="AD59" s="319"/>
      <c r="AE59" s="206" t="str">
        <f>IF(BK59&lt;&gt;"",N(一般土木１!AE54)+N(一般土木２!AE54)+N(AE54),"")</f>
        <v/>
      </c>
      <c r="AF59" s="207"/>
      <c r="AG59" s="207"/>
      <c r="AH59" s="207"/>
      <c r="AI59" s="207"/>
      <c r="AJ59" s="207"/>
      <c r="AK59" s="207"/>
      <c r="AL59" s="207"/>
      <c r="AM59" s="332"/>
      <c r="AN59" s="225"/>
      <c r="AO59" s="226"/>
      <c r="AP59" s="226"/>
      <c r="AQ59" s="226"/>
      <c r="AR59" s="226"/>
      <c r="AS59" s="206" t="str">
        <f>IF(BK59&lt;&gt;"",N(一般土木１!AS54)+N(一般土木２!AS54)+N(AS54),"")</f>
        <v/>
      </c>
      <c r="AT59" s="207"/>
      <c r="AU59" s="207"/>
      <c r="AV59" s="207"/>
      <c r="AW59" s="207"/>
      <c r="AX59" s="207"/>
      <c r="AY59" s="207"/>
      <c r="AZ59" s="207"/>
      <c r="BA59" s="332"/>
      <c r="BB59" s="206" t="str">
        <f>IF(BK59&lt;&gt;"",N(一般土木１!BB54)+N(一般土木２!BB54)+N(BB54),"")</f>
        <v/>
      </c>
      <c r="BC59" s="207"/>
      <c r="BD59" s="207"/>
      <c r="BE59" s="207"/>
      <c r="BF59" s="207"/>
      <c r="BG59" s="207"/>
      <c r="BH59" s="207"/>
      <c r="BI59" s="207"/>
      <c r="BJ59" s="332"/>
      <c r="BK59" s="206" t="str">
        <f>IF(BK54&lt;&gt;"",N(一般土木１!BK54)+N(一般土木２!BK54)+N(BK54),"")</f>
        <v/>
      </c>
      <c r="BL59" s="207"/>
      <c r="BM59" s="207"/>
      <c r="BN59" s="207"/>
      <c r="BO59" s="207"/>
      <c r="BP59" s="207"/>
      <c r="BQ59" s="207"/>
      <c r="BR59" s="207"/>
      <c r="BS59" s="208"/>
      <c r="BT59" s="102"/>
      <c r="BU59" s="96"/>
      <c r="BV59" s="96"/>
      <c r="BW59" s="96"/>
      <c r="BX59" s="96"/>
      <c r="BY59" s="96"/>
      <c r="BZ59" s="96"/>
      <c r="CA59" s="96"/>
      <c r="CB59" s="97"/>
      <c r="CC59" s="95"/>
      <c r="CD59" s="96"/>
      <c r="CE59" s="96"/>
      <c r="CF59" s="96"/>
      <c r="CG59" s="96"/>
      <c r="CH59" s="96"/>
      <c r="CI59" s="96"/>
      <c r="CJ59" s="96"/>
      <c r="CK59" s="97"/>
      <c r="CL59" s="95"/>
      <c r="CM59" s="96"/>
      <c r="CN59" s="96"/>
      <c r="CO59" s="96"/>
      <c r="CP59" s="96"/>
      <c r="CQ59" s="96"/>
      <c r="CR59" s="96"/>
      <c r="CS59" s="96"/>
      <c r="CT59" s="97"/>
      <c r="CU59" s="95"/>
      <c r="CV59" s="96"/>
      <c r="CW59" s="96"/>
      <c r="CX59" s="96"/>
      <c r="CY59" s="96"/>
      <c r="CZ59" s="96"/>
      <c r="DA59" s="96"/>
      <c r="DB59" s="96"/>
      <c r="DC59" s="97"/>
      <c r="DD59" s="33"/>
      <c r="DE59" s="33"/>
      <c r="DF59" s="33"/>
    </row>
    <row r="60" spans="1:111" ht="8.25" customHeight="1" x14ac:dyDescent="0.2">
      <c r="A60" s="33"/>
      <c r="B60" s="233"/>
      <c r="C60" s="234"/>
      <c r="D60" s="234"/>
      <c r="E60" s="234"/>
      <c r="F60" s="234"/>
      <c r="G60" s="234"/>
      <c r="H60" s="234"/>
      <c r="I60" s="234"/>
      <c r="J60" s="235"/>
      <c r="K60" s="241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320"/>
      <c r="AC60" s="321"/>
      <c r="AD60" s="322"/>
      <c r="AE60" s="209"/>
      <c r="AF60" s="210"/>
      <c r="AG60" s="210"/>
      <c r="AH60" s="210"/>
      <c r="AI60" s="210"/>
      <c r="AJ60" s="210"/>
      <c r="AK60" s="210"/>
      <c r="AL60" s="210"/>
      <c r="AM60" s="333"/>
      <c r="AN60" s="225"/>
      <c r="AO60" s="226"/>
      <c r="AP60" s="226"/>
      <c r="AQ60" s="226"/>
      <c r="AR60" s="226"/>
      <c r="AS60" s="209"/>
      <c r="AT60" s="210"/>
      <c r="AU60" s="210"/>
      <c r="AV60" s="210"/>
      <c r="AW60" s="210"/>
      <c r="AX60" s="210"/>
      <c r="AY60" s="210"/>
      <c r="AZ60" s="210"/>
      <c r="BA60" s="333"/>
      <c r="BB60" s="209"/>
      <c r="BC60" s="210"/>
      <c r="BD60" s="210"/>
      <c r="BE60" s="210"/>
      <c r="BF60" s="210"/>
      <c r="BG60" s="210"/>
      <c r="BH60" s="210"/>
      <c r="BI60" s="210"/>
      <c r="BJ60" s="333"/>
      <c r="BK60" s="209"/>
      <c r="BL60" s="210"/>
      <c r="BM60" s="210"/>
      <c r="BN60" s="210"/>
      <c r="BO60" s="210"/>
      <c r="BP60" s="210"/>
      <c r="BQ60" s="210"/>
      <c r="BR60" s="210"/>
      <c r="BS60" s="211"/>
      <c r="BT60" s="103"/>
      <c r="BU60" s="99"/>
      <c r="BV60" s="99"/>
      <c r="BW60" s="99"/>
      <c r="BX60" s="99"/>
      <c r="BY60" s="99"/>
      <c r="BZ60" s="99"/>
      <c r="CA60" s="99"/>
      <c r="CB60" s="100"/>
      <c r="CC60" s="98"/>
      <c r="CD60" s="99"/>
      <c r="CE60" s="99"/>
      <c r="CF60" s="99"/>
      <c r="CG60" s="99"/>
      <c r="CH60" s="99"/>
      <c r="CI60" s="99"/>
      <c r="CJ60" s="99"/>
      <c r="CK60" s="100"/>
      <c r="CL60" s="98"/>
      <c r="CM60" s="99"/>
      <c r="CN60" s="99"/>
      <c r="CO60" s="99"/>
      <c r="CP60" s="99"/>
      <c r="CQ60" s="99"/>
      <c r="CR60" s="99"/>
      <c r="CS60" s="99"/>
      <c r="CT60" s="100"/>
      <c r="CU60" s="98"/>
      <c r="CV60" s="99"/>
      <c r="CW60" s="99"/>
      <c r="CX60" s="99"/>
      <c r="CY60" s="99"/>
      <c r="CZ60" s="99"/>
      <c r="DA60" s="99"/>
      <c r="DB60" s="99"/>
      <c r="DC60" s="100"/>
      <c r="DD60" s="33"/>
      <c r="DE60" s="33"/>
      <c r="DF60" s="33"/>
    </row>
    <row r="61" spans="1:111" ht="8.25" customHeight="1" x14ac:dyDescent="0.2">
      <c r="A61" s="33"/>
      <c r="B61" s="233"/>
      <c r="C61" s="234"/>
      <c r="D61" s="234"/>
      <c r="E61" s="234"/>
      <c r="F61" s="234"/>
      <c r="G61" s="234"/>
      <c r="H61" s="234"/>
      <c r="I61" s="234"/>
      <c r="J61" s="235"/>
      <c r="K61" s="241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320"/>
      <c r="AC61" s="321"/>
      <c r="AD61" s="322"/>
      <c r="AE61" s="209"/>
      <c r="AF61" s="210"/>
      <c r="AG61" s="210"/>
      <c r="AH61" s="210"/>
      <c r="AI61" s="210"/>
      <c r="AJ61" s="210"/>
      <c r="AK61" s="210"/>
      <c r="AL61" s="210"/>
      <c r="AM61" s="333"/>
      <c r="AN61" s="225"/>
      <c r="AO61" s="226"/>
      <c r="AP61" s="226"/>
      <c r="AQ61" s="226"/>
      <c r="AR61" s="226"/>
      <c r="AS61" s="209"/>
      <c r="AT61" s="210"/>
      <c r="AU61" s="210"/>
      <c r="AV61" s="210"/>
      <c r="AW61" s="210"/>
      <c r="AX61" s="210"/>
      <c r="AY61" s="210"/>
      <c r="AZ61" s="210"/>
      <c r="BA61" s="333"/>
      <c r="BB61" s="209"/>
      <c r="BC61" s="210"/>
      <c r="BD61" s="210"/>
      <c r="BE61" s="210"/>
      <c r="BF61" s="210"/>
      <c r="BG61" s="210"/>
      <c r="BH61" s="210"/>
      <c r="BI61" s="210"/>
      <c r="BJ61" s="333"/>
      <c r="BK61" s="209"/>
      <c r="BL61" s="210"/>
      <c r="BM61" s="210"/>
      <c r="BN61" s="210"/>
      <c r="BO61" s="210"/>
      <c r="BP61" s="210"/>
      <c r="BQ61" s="210"/>
      <c r="BR61" s="210"/>
      <c r="BS61" s="211"/>
      <c r="BT61" s="103"/>
      <c r="BU61" s="99"/>
      <c r="BV61" s="99"/>
      <c r="BW61" s="99"/>
      <c r="BX61" s="99"/>
      <c r="BY61" s="99"/>
      <c r="BZ61" s="99"/>
      <c r="CA61" s="99"/>
      <c r="CB61" s="100"/>
      <c r="CC61" s="98"/>
      <c r="CD61" s="99"/>
      <c r="CE61" s="99"/>
      <c r="CF61" s="99"/>
      <c r="CG61" s="99"/>
      <c r="CH61" s="99"/>
      <c r="CI61" s="99"/>
      <c r="CJ61" s="99"/>
      <c r="CK61" s="100"/>
      <c r="CL61" s="98"/>
      <c r="CM61" s="99"/>
      <c r="CN61" s="99"/>
      <c r="CO61" s="99"/>
      <c r="CP61" s="99"/>
      <c r="CQ61" s="99"/>
      <c r="CR61" s="99"/>
      <c r="CS61" s="99"/>
      <c r="CT61" s="100"/>
      <c r="CU61" s="98"/>
      <c r="CV61" s="99"/>
      <c r="CW61" s="99"/>
      <c r="CX61" s="99"/>
      <c r="CY61" s="99"/>
      <c r="CZ61" s="99"/>
      <c r="DA61" s="99"/>
      <c r="DB61" s="99"/>
      <c r="DC61" s="100"/>
      <c r="DD61" s="33"/>
      <c r="DE61" s="33"/>
      <c r="DF61" s="33"/>
    </row>
    <row r="62" spans="1:111" ht="8.25" customHeight="1" x14ac:dyDescent="0.2">
      <c r="A62" s="33"/>
      <c r="B62" s="233"/>
      <c r="C62" s="234"/>
      <c r="D62" s="234"/>
      <c r="E62" s="234"/>
      <c r="F62" s="234"/>
      <c r="G62" s="234"/>
      <c r="H62" s="234"/>
      <c r="I62" s="234"/>
      <c r="J62" s="235"/>
      <c r="K62" s="241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320"/>
      <c r="AC62" s="321"/>
      <c r="AD62" s="322"/>
      <c r="AE62" s="209"/>
      <c r="AF62" s="210"/>
      <c r="AG62" s="210"/>
      <c r="AH62" s="210"/>
      <c r="AI62" s="210"/>
      <c r="AJ62" s="210"/>
      <c r="AK62" s="210"/>
      <c r="AL62" s="210"/>
      <c r="AM62" s="333"/>
      <c r="AN62" s="225"/>
      <c r="AO62" s="226"/>
      <c r="AP62" s="226"/>
      <c r="AQ62" s="226"/>
      <c r="AR62" s="226"/>
      <c r="AS62" s="209"/>
      <c r="AT62" s="210"/>
      <c r="AU62" s="210"/>
      <c r="AV62" s="210"/>
      <c r="AW62" s="210"/>
      <c r="AX62" s="210"/>
      <c r="AY62" s="210"/>
      <c r="AZ62" s="210"/>
      <c r="BA62" s="333"/>
      <c r="BB62" s="209"/>
      <c r="BC62" s="210"/>
      <c r="BD62" s="210"/>
      <c r="BE62" s="210"/>
      <c r="BF62" s="210"/>
      <c r="BG62" s="210"/>
      <c r="BH62" s="210"/>
      <c r="BI62" s="210"/>
      <c r="BJ62" s="333"/>
      <c r="BK62" s="209"/>
      <c r="BL62" s="210"/>
      <c r="BM62" s="210"/>
      <c r="BN62" s="210"/>
      <c r="BO62" s="210"/>
      <c r="BP62" s="210"/>
      <c r="BQ62" s="210"/>
      <c r="BR62" s="210"/>
      <c r="BS62" s="211"/>
      <c r="BT62" s="103"/>
      <c r="BU62" s="99"/>
      <c r="BV62" s="99"/>
      <c r="BW62" s="99"/>
      <c r="BX62" s="99"/>
      <c r="BY62" s="99"/>
      <c r="BZ62" s="99"/>
      <c r="CA62" s="99"/>
      <c r="CB62" s="100"/>
      <c r="CC62" s="98"/>
      <c r="CD62" s="99"/>
      <c r="CE62" s="99"/>
      <c r="CF62" s="99"/>
      <c r="CG62" s="99"/>
      <c r="CH62" s="99"/>
      <c r="CI62" s="99"/>
      <c r="CJ62" s="99"/>
      <c r="CK62" s="100"/>
      <c r="CL62" s="98"/>
      <c r="CM62" s="99"/>
      <c r="CN62" s="99"/>
      <c r="CO62" s="99"/>
      <c r="CP62" s="99"/>
      <c r="CQ62" s="99"/>
      <c r="CR62" s="99"/>
      <c r="CS62" s="99"/>
      <c r="CT62" s="100"/>
      <c r="CU62" s="98"/>
      <c r="CV62" s="99"/>
      <c r="CW62" s="99"/>
      <c r="CX62" s="99"/>
      <c r="CY62" s="99"/>
      <c r="CZ62" s="99"/>
      <c r="DA62" s="99"/>
      <c r="DB62" s="99"/>
      <c r="DC62" s="100"/>
      <c r="DD62" s="33"/>
      <c r="DE62" s="33"/>
      <c r="DF62" s="33"/>
    </row>
    <row r="63" spans="1:111" ht="8.25" customHeight="1" thickBot="1" x14ac:dyDescent="0.25">
      <c r="A63" s="33"/>
      <c r="B63" s="236"/>
      <c r="C63" s="237"/>
      <c r="D63" s="237"/>
      <c r="E63" s="237"/>
      <c r="F63" s="237"/>
      <c r="G63" s="237"/>
      <c r="H63" s="237"/>
      <c r="I63" s="237"/>
      <c r="J63" s="238"/>
      <c r="K63" s="243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323"/>
      <c r="AC63" s="324"/>
      <c r="AD63" s="325"/>
      <c r="AE63" s="334"/>
      <c r="AF63" s="335"/>
      <c r="AG63" s="335"/>
      <c r="AH63" s="335"/>
      <c r="AI63" s="335"/>
      <c r="AJ63" s="335"/>
      <c r="AK63" s="335"/>
      <c r="AL63" s="335"/>
      <c r="AM63" s="336"/>
      <c r="AN63" s="227"/>
      <c r="AO63" s="228"/>
      <c r="AP63" s="228"/>
      <c r="AQ63" s="228"/>
      <c r="AR63" s="228"/>
      <c r="AS63" s="334"/>
      <c r="AT63" s="335"/>
      <c r="AU63" s="335"/>
      <c r="AV63" s="335"/>
      <c r="AW63" s="335"/>
      <c r="AX63" s="335"/>
      <c r="AY63" s="335"/>
      <c r="AZ63" s="335"/>
      <c r="BA63" s="336"/>
      <c r="BB63" s="334"/>
      <c r="BC63" s="335"/>
      <c r="BD63" s="335"/>
      <c r="BE63" s="335"/>
      <c r="BF63" s="335"/>
      <c r="BG63" s="335"/>
      <c r="BH63" s="335"/>
      <c r="BI63" s="335"/>
      <c r="BJ63" s="336"/>
      <c r="BK63" s="334"/>
      <c r="BL63" s="335"/>
      <c r="BM63" s="335"/>
      <c r="BN63" s="335"/>
      <c r="BO63" s="335"/>
      <c r="BP63" s="335"/>
      <c r="BQ63" s="335"/>
      <c r="BR63" s="335"/>
      <c r="BS63" s="337"/>
      <c r="BT63" s="101"/>
      <c r="BU63" s="101"/>
      <c r="BV63" s="101"/>
      <c r="BW63" s="101"/>
      <c r="BX63" s="101"/>
      <c r="BY63" s="101"/>
      <c r="BZ63" s="101"/>
      <c r="CA63" s="101"/>
      <c r="CB63" s="104"/>
      <c r="CC63" s="101"/>
      <c r="CD63" s="101"/>
      <c r="CE63" s="101"/>
      <c r="CF63" s="101"/>
      <c r="CG63" s="101"/>
      <c r="CH63" s="101"/>
      <c r="CI63" s="101"/>
      <c r="CJ63" s="101"/>
      <c r="CK63" s="104"/>
      <c r="CL63" s="101"/>
      <c r="CM63" s="101"/>
      <c r="CN63" s="101"/>
      <c r="CO63" s="101"/>
      <c r="CP63" s="101"/>
      <c r="CQ63" s="101"/>
      <c r="CR63" s="101"/>
      <c r="CS63" s="101"/>
      <c r="CT63" s="104"/>
      <c r="CU63" s="101"/>
      <c r="CV63" s="101"/>
      <c r="CW63" s="101"/>
      <c r="CX63" s="101"/>
      <c r="CY63" s="101"/>
      <c r="CZ63" s="101"/>
      <c r="DA63" s="101"/>
      <c r="DB63" s="101"/>
      <c r="DC63" s="101"/>
      <c r="DD63" s="33"/>
      <c r="DE63" s="33"/>
      <c r="DF63" s="33"/>
    </row>
    <row r="64" spans="1:111" ht="6" customHeight="1" x14ac:dyDescent="0.2">
      <c r="CO64" s="39"/>
      <c r="CP64" s="39"/>
      <c r="CQ64" s="39"/>
      <c r="CR64" s="39"/>
      <c r="CS64" s="39"/>
      <c r="CT64" s="39"/>
      <c r="CU64" s="39"/>
      <c r="CV64" s="39"/>
      <c r="CW64" s="39"/>
      <c r="CX64" s="40"/>
      <c r="CY64" s="40"/>
      <c r="CZ64" s="40"/>
      <c r="DA64" s="40"/>
      <c r="DB64" s="40"/>
      <c r="DC64" s="40"/>
      <c r="DD64" s="40"/>
      <c r="DE64" s="40"/>
      <c r="DF64" s="40"/>
      <c r="DG64" s="33"/>
    </row>
    <row r="65" spans="1:110" ht="6" customHeight="1" x14ac:dyDescent="0.2">
      <c r="B65" s="229" t="s">
        <v>32</v>
      </c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229"/>
      <c r="AJ65" s="229"/>
      <c r="AK65" s="229"/>
      <c r="AL65" s="229"/>
      <c r="AM65" s="229"/>
      <c r="AN65" s="229"/>
      <c r="AO65" s="229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41"/>
      <c r="CO65" s="39"/>
      <c r="CP65" s="39"/>
      <c r="CQ65" s="39"/>
      <c r="CR65" s="39"/>
      <c r="CS65" s="39"/>
      <c r="CT65" s="166" t="s">
        <v>73</v>
      </c>
      <c r="CU65" s="166"/>
      <c r="CV65" s="166"/>
      <c r="CW65" s="166"/>
      <c r="CX65" s="166"/>
      <c r="CY65" s="166"/>
      <c r="CZ65" s="166"/>
      <c r="DA65" s="166"/>
      <c r="DB65" s="166"/>
      <c r="DC65" s="166"/>
      <c r="DD65" s="40"/>
      <c r="DE65" s="40"/>
      <c r="DF65" s="40"/>
    </row>
    <row r="66" spans="1:110" ht="6" customHeight="1" x14ac:dyDescent="0.2"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229"/>
      <c r="AJ66" s="229"/>
      <c r="AK66" s="229"/>
      <c r="AL66" s="229"/>
      <c r="AM66" s="229"/>
      <c r="AN66" s="229"/>
      <c r="AO66" s="229"/>
      <c r="AP66" s="229"/>
      <c r="AQ66" s="229"/>
      <c r="AR66" s="229"/>
      <c r="AS66" s="229"/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29"/>
      <c r="CD66" s="229"/>
      <c r="CE66" s="229"/>
      <c r="CF66" s="229"/>
      <c r="CG66" s="41"/>
      <c r="CO66" s="39"/>
      <c r="CP66" s="39"/>
      <c r="CQ66" s="39"/>
      <c r="CR66" s="39"/>
      <c r="CS66" s="39"/>
      <c r="CT66" s="166"/>
      <c r="CU66" s="166"/>
      <c r="CV66" s="166"/>
      <c r="CW66" s="166"/>
      <c r="CX66" s="166"/>
      <c r="CY66" s="166"/>
      <c r="CZ66" s="166"/>
      <c r="DA66" s="166"/>
      <c r="DB66" s="166"/>
      <c r="DC66" s="166"/>
      <c r="DD66" s="40"/>
      <c r="DE66" s="40"/>
      <c r="DF66" s="40"/>
    </row>
    <row r="67" spans="1:110" ht="6" customHeight="1" x14ac:dyDescent="0.2">
      <c r="B67" s="229" t="s">
        <v>33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29"/>
      <c r="AU67" s="229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29"/>
      <c r="BG67" s="229"/>
      <c r="BH67" s="229"/>
      <c r="BI67" s="22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9"/>
      <c r="CG67" s="41"/>
      <c r="CO67" s="39"/>
      <c r="CP67" s="39"/>
      <c r="CQ67" s="39"/>
      <c r="CR67" s="39"/>
      <c r="CS67" s="39"/>
      <c r="CT67" s="39"/>
      <c r="CU67" s="39"/>
      <c r="CV67" s="39"/>
      <c r="CW67" s="39"/>
    </row>
    <row r="68" spans="1:110" ht="6" customHeight="1" x14ac:dyDescent="0.2"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229"/>
      <c r="AJ68" s="229"/>
      <c r="AK68" s="229"/>
      <c r="AL68" s="229"/>
      <c r="AM68" s="229"/>
      <c r="AN68" s="229"/>
      <c r="AO68" s="229"/>
      <c r="AP68" s="229"/>
      <c r="AQ68" s="229"/>
      <c r="AR68" s="229"/>
      <c r="AS68" s="229"/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29"/>
      <c r="CD68" s="229"/>
      <c r="CE68" s="229"/>
      <c r="CF68" s="229"/>
      <c r="CG68" s="41"/>
      <c r="DA68" s="20"/>
      <c r="DB68" s="20"/>
      <c r="DC68" s="24"/>
    </row>
    <row r="69" spans="1:110" ht="6" customHeight="1" x14ac:dyDescent="0.2">
      <c r="A69" s="42"/>
      <c r="B69" s="251" t="s">
        <v>65</v>
      </c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 t="s">
        <v>66</v>
      </c>
      <c r="CM69" s="215"/>
      <c r="CN69" s="215"/>
      <c r="CO69" s="215"/>
      <c r="CP69" s="215"/>
      <c r="CQ69" s="215"/>
      <c r="CR69" s="215"/>
      <c r="CS69" s="215" t="s">
        <v>66</v>
      </c>
      <c r="CT69" s="215"/>
      <c r="CU69" s="215"/>
      <c r="CV69" s="215"/>
      <c r="CW69" s="215"/>
      <c r="CX69" s="215"/>
      <c r="CY69" s="215"/>
      <c r="CZ69" s="215" t="s">
        <v>67</v>
      </c>
      <c r="DA69" s="215"/>
      <c r="DB69" s="215"/>
      <c r="DC69" s="215"/>
      <c r="DD69" s="215"/>
      <c r="DE69" s="215"/>
      <c r="DF69" s="215"/>
    </row>
    <row r="70" spans="1:110" ht="6" customHeight="1" x14ac:dyDescent="0.2">
      <c r="A70" s="42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15"/>
      <c r="BR70" s="215"/>
      <c r="BS70" s="215"/>
      <c r="BT70" s="215"/>
      <c r="BU70" s="215"/>
      <c r="BV70" s="215"/>
      <c r="BW70" s="215"/>
      <c r="BX70" s="215"/>
      <c r="BY70" s="215"/>
      <c r="BZ70" s="215"/>
      <c r="CA70" s="215"/>
      <c r="CB70" s="215"/>
      <c r="CC70" s="215"/>
      <c r="CD70" s="215"/>
      <c r="CE70" s="215"/>
      <c r="CF70" s="215"/>
      <c r="CG70" s="215"/>
      <c r="CH70" s="215"/>
      <c r="CI70" s="215"/>
      <c r="CJ70" s="215"/>
      <c r="CK70" s="215"/>
      <c r="CL70" s="215"/>
      <c r="CM70" s="215"/>
      <c r="CN70" s="215"/>
      <c r="CO70" s="215"/>
      <c r="CP70" s="215"/>
      <c r="CQ70" s="215"/>
      <c r="CR70" s="215"/>
      <c r="CS70" s="215"/>
      <c r="CT70" s="215"/>
      <c r="CU70" s="215"/>
      <c r="CV70" s="215"/>
      <c r="CW70" s="215"/>
      <c r="CX70" s="215"/>
      <c r="CY70" s="215"/>
      <c r="CZ70" s="215"/>
      <c r="DA70" s="215"/>
      <c r="DB70" s="215"/>
      <c r="DC70" s="215"/>
      <c r="DD70" s="215"/>
      <c r="DE70" s="215"/>
      <c r="DF70" s="215"/>
    </row>
    <row r="71" spans="1:110" ht="6" customHeight="1" x14ac:dyDescent="0.2">
      <c r="A71" s="42"/>
      <c r="B71" s="251" t="s">
        <v>68</v>
      </c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M71" s="215"/>
      <c r="BN71" s="215"/>
      <c r="BO71" s="215"/>
      <c r="BP71" s="215"/>
      <c r="BQ71" s="215"/>
      <c r="BR71" s="215"/>
      <c r="BS71" s="215"/>
      <c r="BT71" s="215"/>
      <c r="BU71" s="215"/>
      <c r="BV71" s="215"/>
      <c r="BW71" s="215"/>
      <c r="BX71" s="215"/>
      <c r="BY71" s="215"/>
      <c r="BZ71" s="215"/>
      <c r="CA71" s="215"/>
      <c r="CB71" s="215"/>
      <c r="CC71" s="215"/>
      <c r="CD71" s="215"/>
      <c r="CE71" s="215"/>
      <c r="CF71" s="215"/>
      <c r="CG71" s="215"/>
      <c r="CH71" s="215"/>
      <c r="CI71" s="215"/>
      <c r="CJ71" s="215"/>
      <c r="CK71" s="215"/>
      <c r="CL71" s="215"/>
      <c r="CM71" s="215"/>
      <c r="CN71" s="215"/>
      <c r="CO71" s="215"/>
      <c r="CP71" s="215"/>
      <c r="CQ71" s="215"/>
      <c r="CR71" s="215"/>
      <c r="CS71" s="215"/>
      <c r="CT71" s="215"/>
      <c r="CU71" s="215"/>
      <c r="CV71" s="215"/>
      <c r="CW71" s="215"/>
      <c r="CX71" s="215"/>
      <c r="CY71" s="215"/>
      <c r="CZ71" s="215"/>
      <c r="DA71" s="215"/>
      <c r="DB71" s="215"/>
      <c r="DC71" s="215"/>
      <c r="DD71" s="215"/>
      <c r="DE71" s="215"/>
      <c r="DF71" s="215"/>
    </row>
    <row r="72" spans="1:110" ht="6" customHeight="1" x14ac:dyDescent="0.2">
      <c r="A72" s="42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  <c r="BI72" s="215"/>
      <c r="BJ72" s="215"/>
      <c r="BK72" s="215"/>
      <c r="BL72" s="215"/>
      <c r="BM72" s="215"/>
      <c r="BN72" s="215"/>
      <c r="BO72" s="215"/>
      <c r="BP72" s="215"/>
      <c r="BQ72" s="215"/>
      <c r="BR72" s="215"/>
      <c r="BS72" s="215"/>
      <c r="BT72" s="215"/>
      <c r="BU72" s="215"/>
      <c r="BV72" s="215"/>
      <c r="BW72" s="215"/>
      <c r="BX72" s="215"/>
      <c r="BY72" s="215"/>
      <c r="BZ72" s="215"/>
      <c r="CA72" s="215"/>
      <c r="CB72" s="215"/>
      <c r="CC72" s="215"/>
      <c r="CD72" s="215"/>
      <c r="CE72" s="215"/>
      <c r="CF72" s="215"/>
      <c r="CG72" s="215"/>
      <c r="CH72" s="215"/>
      <c r="CI72" s="215"/>
      <c r="CJ72" s="215"/>
      <c r="CK72" s="215"/>
      <c r="CL72" s="215"/>
      <c r="CM72" s="215"/>
      <c r="CN72" s="215"/>
      <c r="CO72" s="215"/>
      <c r="CP72" s="215"/>
      <c r="CQ72" s="215"/>
      <c r="CR72" s="215"/>
      <c r="CS72" s="215"/>
      <c r="CT72" s="215"/>
      <c r="CU72" s="215"/>
      <c r="CV72" s="215"/>
      <c r="CW72" s="215"/>
      <c r="CX72" s="215"/>
      <c r="CY72" s="215"/>
      <c r="CZ72" s="215"/>
      <c r="DA72" s="215"/>
      <c r="DB72" s="215"/>
      <c r="DC72" s="215"/>
      <c r="DD72" s="215"/>
      <c r="DE72" s="215"/>
      <c r="DF72" s="215"/>
    </row>
    <row r="73" spans="1:110" ht="6" customHeight="1" x14ac:dyDescent="0.2">
      <c r="A73" s="42"/>
      <c r="B73" s="251" t="s">
        <v>69</v>
      </c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  <c r="BW73" s="215"/>
      <c r="BX73" s="215"/>
      <c r="BY73" s="215"/>
      <c r="BZ73" s="215"/>
      <c r="CA73" s="215"/>
      <c r="CB73" s="215"/>
      <c r="CC73" s="215"/>
      <c r="CD73" s="215"/>
      <c r="CE73" s="215"/>
      <c r="CF73" s="215"/>
      <c r="CG73" s="215"/>
      <c r="CH73" s="215"/>
      <c r="CI73" s="215"/>
      <c r="CJ73" s="215"/>
      <c r="CK73" s="215"/>
      <c r="CL73" s="215"/>
      <c r="CM73" s="215"/>
      <c r="CN73" s="215"/>
      <c r="CO73" s="215"/>
      <c r="CP73" s="215"/>
      <c r="CQ73" s="215"/>
      <c r="CR73" s="215"/>
      <c r="CS73" s="215"/>
      <c r="CT73" s="215"/>
      <c r="CU73" s="215"/>
      <c r="CV73" s="215"/>
      <c r="CW73" s="215"/>
      <c r="CX73" s="215"/>
      <c r="CY73" s="215"/>
      <c r="CZ73" s="215"/>
      <c r="DA73" s="215"/>
      <c r="DB73" s="215"/>
      <c r="DC73" s="215"/>
      <c r="DD73" s="215"/>
      <c r="DE73" s="215"/>
      <c r="DF73" s="215"/>
    </row>
    <row r="74" spans="1:110" ht="6" customHeight="1" x14ac:dyDescent="0.2">
      <c r="A74" s="42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5"/>
      <c r="BQ74" s="215"/>
      <c r="BR74" s="215"/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215"/>
      <c r="CD74" s="215"/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215"/>
      <c r="CP74" s="215"/>
      <c r="CQ74" s="215"/>
      <c r="CR74" s="215"/>
      <c r="CS74" s="215"/>
      <c r="CT74" s="215"/>
      <c r="CU74" s="215"/>
      <c r="CV74" s="215"/>
      <c r="CW74" s="215"/>
      <c r="CX74" s="215"/>
      <c r="CY74" s="215"/>
      <c r="CZ74" s="215"/>
      <c r="DA74" s="215"/>
      <c r="DB74" s="215"/>
      <c r="DC74" s="215"/>
      <c r="DD74" s="215"/>
      <c r="DE74" s="215"/>
      <c r="DF74" s="215"/>
    </row>
    <row r="75" spans="1:110" ht="6" customHeight="1" x14ac:dyDescent="0.2">
      <c r="A75" s="42"/>
      <c r="B75" s="251" t="s">
        <v>70</v>
      </c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5"/>
      <c r="CF75" s="215"/>
      <c r="CG75" s="215"/>
      <c r="CH75" s="215"/>
      <c r="CI75" s="215"/>
      <c r="CJ75" s="215"/>
      <c r="CK75" s="215"/>
      <c r="CL75" s="215"/>
      <c r="CM75" s="215"/>
      <c r="CN75" s="215"/>
      <c r="CO75" s="215"/>
      <c r="CP75" s="215"/>
      <c r="CQ75" s="215"/>
      <c r="CR75" s="215"/>
      <c r="CS75" s="215"/>
      <c r="CT75" s="215"/>
      <c r="CU75" s="215"/>
      <c r="CV75" s="215"/>
      <c r="CW75" s="215"/>
      <c r="CX75" s="215"/>
      <c r="CY75" s="215"/>
      <c r="CZ75" s="215"/>
      <c r="DA75" s="215"/>
      <c r="DB75" s="215"/>
      <c r="DC75" s="215"/>
      <c r="DD75" s="215"/>
      <c r="DE75" s="215"/>
      <c r="DF75" s="215"/>
    </row>
    <row r="76" spans="1:110" ht="6" customHeight="1" x14ac:dyDescent="0.2">
      <c r="A76" s="42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215"/>
      <c r="CA76" s="215"/>
      <c r="CB76" s="215"/>
      <c r="CC76" s="215"/>
      <c r="CD76" s="215"/>
      <c r="CE76" s="215"/>
      <c r="CF76" s="215"/>
      <c r="CG76" s="215"/>
      <c r="CH76" s="215"/>
      <c r="CI76" s="215"/>
      <c r="CJ76" s="215"/>
      <c r="CK76" s="215"/>
      <c r="CL76" s="215"/>
      <c r="CM76" s="215"/>
      <c r="CN76" s="215"/>
      <c r="CO76" s="215"/>
      <c r="CP76" s="215"/>
      <c r="CQ76" s="215"/>
      <c r="CR76" s="215"/>
      <c r="CS76" s="215"/>
      <c r="CT76" s="215"/>
      <c r="CU76" s="215"/>
      <c r="CV76" s="215"/>
      <c r="CW76" s="215"/>
      <c r="CX76" s="215"/>
      <c r="CY76" s="215"/>
      <c r="CZ76" s="215"/>
      <c r="DA76" s="215"/>
      <c r="DB76" s="215"/>
      <c r="DC76" s="215"/>
      <c r="DD76" s="215"/>
      <c r="DE76" s="215"/>
      <c r="DF76" s="215"/>
    </row>
    <row r="77" spans="1:110" ht="6" customHeight="1" x14ac:dyDescent="0.2">
      <c r="A77" s="42"/>
      <c r="B77" s="251" t="s">
        <v>74</v>
      </c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  <c r="DD77" s="215"/>
      <c r="DE77" s="215"/>
      <c r="DF77" s="215"/>
    </row>
    <row r="78" spans="1:110" ht="6" customHeight="1" x14ac:dyDescent="0.2">
      <c r="A78" s="42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5"/>
      <c r="CF78" s="215"/>
      <c r="CG78" s="215"/>
      <c r="CH78" s="215"/>
      <c r="CI78" s="215"/>
      <c r="CJ78" s="215"/>
      <c r="CK78" s="215"/>
      <c r="CL78" s="215"/>
      <c r="CM78" s="215"/>
      <c r="CN78" s="215"/>
      <c r="CO78" s="215"/>
      <c r="CP78" s="215"/>
      <c r="CQ78" s="215"/>
      <c r="CR78" s="215"/>
      <c r="CS78" s="215"/>
      <c r="CT78" s="215"/>
      <c r="CU78" s="215"/>
      <c r="CV78" s="215"/>
      <c r="CW78" s="215"/>
      <c r="CX78" s="215"/>
      <c r="CY78" s="215"/>
      <c r="CZ78" s="215"/>
      <c r="DA78" s="215"/>
      <c r="DB78" s="215"/>
      <c r="DC78" s="215"/>
      <c r="DD78" s="215"/>
      <c r="DE78" s="215"/>
      <c r="DF78" s="215"/>
    </row>
    <row r="79" spans="1:110" ht="6" customHeight="1" x14ac:dyDescent="0.2"/>
    <row r="80" spans="1:110" ht="6" customHeight="1" x14ac:dyDescent="0.2">
      <c r="DA80" s="20"/>
      <c r="DB80" s="20"/>
      <c r="DC80" s="24"/>
    </row>
    <row r="81" spans="2:106" ht="6" customHeight="1" x14ac:dyDescent="0.2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V81" s="43"/>
      <c r="AW81" s="43"/>
      <c r="AX81" s="43"/>
      <c r="AY81" s="43"/>
      <c r="DA81" s="20"/>
      <c r="DB81" s="20"/>
    </row>
    <row r="82" spans="2:106" ht="6" customHeight="1" x14ac:dyDescent="0.2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V82" s="43"/>
      <c r="AW82" s="43"/>
      <c r="AX82" s="43"/>
      <c r="AY82" s="43"/>
      <c r="AZ82" s="33"/>
      <c r="BA82" s="33"/>
      <c r="BB82" s="33"/>
      <c r="BC82" s="33"/>
      <c r="BD82" s="33"/>
      <c r="DA82" s="20"/>
      <c r="DB82" s="20"/>
    </row>
    <row r="83" spans="2:106" ht="6" customHeight="1" x14ac:dyDescent="0.2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V83" s="41"/>
      <c r="AW83" s="41"/>
      <c r="AX83" s="41"/>
      <c r="AY83" s="41"/>
      <c r="AZ83" s="33"/>
      <c r="BA83" s="33"/>
      <c r="BB83" s="33"/>
      <c r="BC83" s="33"/>
      <c r="BD83" s="33"/>
      <c r="CH83" s="19"/>
      <c r="DA83" s="20"/>
      <c r="DB83" s="20"/>
    </row>
    <row r="84" spans="2:106" ht="6" customHeight="1" x14ac:dyDescent="0.2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V84" s="41"/>
      <c r="AW84" s="41"/>
      <c r="AX84" s="41"/>
      <c r="AY84" s="41"/>
      <c r="AZ84" s="33"/>
      <c r="BA84" s="33"/>
      <c r="BB84" s="33"/>
      <c r="BC84" s="33"/>
      <c r="BD84" s="33"/>
      <c r="DA84" s="20"/>
      <c r="DB84" s="20"/>
    </row>
    <row r="85" spans="2:106" ht="6" customHeight="1" x14ac:dyDescent="0.2">
      <c r="DA85" s="20"/>
      <c r="DB85" s="20"/>
    </row>
    <row r="86" spans="2:106" ht="6" customHeight="1" x14ac:dyDescent="0.2">
      <c r="DB86" s="20"/>
    </row>
    <row r="87" spans="2:106" ht="6" customHeight="1" x14ac:dyDescent="0.2"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DB87" s="20"/>
    </row>
    <row r="88" spans="2:106" ht="6" customHeight="1" x14ac:dyDescent="0.2"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DB88" s="20"/>
    </row>
    <row r="89" spans="2:106" ht="6" customHeight="1" x14ac:dyDescent="0.2"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DB89" s="20"/>
    </row>
    <row r="90" spans="2:106" ht="6" customHeight="1" x14ac:dyDescent="0.2"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DB90" s="20"/>
    </row>
    <row r="91" spans="2:106" ht="6" customHeight="1" x14ac:dyDescent="0.2"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DB91" s="20"/>
    </row>
    <row r="92" spans="2:106" ht="6" customHeight="1" x14ac:dyDescent="0.2">
      <c r="CA92" s="44"/>
      <c r="CB92" s="44"/>
      <c r="CC92" s="44"/>
      <c r="CD92" s="44"/>
      <c r="CE92" s="44"/>
      <c r="CF92" s="44"/>
      <c r="CG92" s="44"/>
      <c r="CH92" s="44"/>
      <c r="CI92" s="44"/>
      <c r="CJ92" s="44"/>
    </row>
    <row r="93" spans="2:106" ht="6" customHeight="1" x14ac:dyDescent="0.2">
      <c r="CA93" s="44"/>
      <c r="CB93" s="44"/>
      <c r="CC93" s="44"/>
      <c r="CD93" s="44"/>
      <c r="CE93" s="44"/>
      <c r="CF93" s="44"/>
      <c r="CG93" s="44"/>
      <c r="CH93" s="44"/>
      <c r="CI93" s="44"/>
      <c r="CJ93" s="44"/>
    </row>
    <row r="94" spans="2:106" ht="6" customHeight="1" x14ac:dyDescent="0.2">
      <c r="CA94" s="44"/>
      <c r="CB94" s="44"/>
      <c r="CC94" s="44"/>
      <c r="CD94" s="44"/>
      <c r="CE94" s="44"/>
      <c r="CF94" s="44"/>
      <c r="CG94" s="44"/>
      <c r="CH94" s="44"/>
      <c r="CI94" s="44"/>
      <c r="CJ94" s="44"/>
    </row>
    <row r="95" spans="2:106" ht="6" customHeight="1" x14ac:dyDescent="0.2"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</row>
    <row r="96" spans="2:106" ht="6" customHeight="1" x14ac:dyDescent="0.2"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</row>
    <row r="97" spans="43:88" ht="6" customHeight="1" x14ac:dyDescent="0.2"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</row>
    <row r="98" spans="43:88" ht="6" customHeight="1" x14ac:dyDescent="0.2">
      <c r="AQ98" s="44"/>
      <c r="AR98" s="44"/>
      <c r="AS98" s="44"/>
      <c r="AT98" s="44"/>
      <c r="AU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</row>
    <row r="99" spans="43:88" ht="6" customHeight="1" x14ac:dyDescent="0.2"/>
    <row r="100" spans="43:88" ht="6" customHeight="1" x14ac:dyDescent="0.2"/>
    <row r="101" spans="43:88" ht="6" customHeight="1" x14ac:dyDescent="0.2"/>
    <row r="102" spans="43:88" ht="6" customHeight="1" x14ac:dyDescent="0.2"/>
    <row r="103" spans="43:88" ht="6" customHeight="1" x14ac:dyDescent="0.2"/>
    <row r="104" spans="43:88" ht="6" customHeight="1" x14ac:dyDescent="0.2"/>
    <row r="105" spans="43:88" ht="6" customHeight="1" x14ac:dyDescent="0.2"/>
    <row r="106" spans="43:88" ht="6" customHeight="1" x14ac:dyDescent="0.2"/>
    <row r="107" spans="43:88" ht="6" customHeight="1" x14ac:dyDescent="0.2"/>
    <row r="108" spans="43:88" ht="6" customHeight="1" x14ac:dyDescent="0.2"/>
    <row r="109" spans="43:88" ht="6" customHeight="1" x14ac:dyDescent="0.2"/>
    <row r="110" spans="43:88" ht="6" customHeight="1" x14ac:dyDescent="0.2"/>
    <row r="111" spans="43:88" ht="6" customHeight="1" x14ac:dyDescent="0.2"/>
    <row r="112" spans="43:88" ht="6" customHeight="1" x14ac:dyDescent="0.2"/>
    <row r="113" ht="6" customHeight="1" x14ac:dyDescent="0.2"/>
    <row r="114" ht="6.6" customHeight="1" x14ac:dyDescent="0.2"/>
    <row r="115" ht="6.6" customHeight="1" x14ac:dyDescent="0.2"/>
    <row r="116" ht="6.6" customHeight="1" x14ac:dyDescent="0.2"/>
    <row r="117" ht="6.6" customHeight="1" x14ac:dyDescent="0.2"/>
    <row r="118" ht="6.6" customHeight="1" x14ac:dyDescent="0.2"/>
    <row r="119" ht="6.6" customHeight="1" x14ac:dyDescent="0.2"/>
    <row r="120" ht="6.6" customHeight="1" x14ac:dyDescent="0.2"/>
    <row r="121" ht="6.6" customHeight="1" x14ac:dyDescent="0.2"/>
    <row r="122" ht="6.6" customHeight="1" x14ac:dyDescent="0.2"/>
    <row r="123" ht="6.6" customHeight="1" x14ac:dyDescent="0.2"/>
    <row r="124" ht="6.6" customHeight="1" x14ac:dyDescent="0.2"/>
    <row r="125" ht="6.6" customHeight="1" x14ac:dyDescent="0.2"/>
    <row r="126" ht="6.6" customHeight="1" x14ac:dyDescent="0.2"/>
    <row r="127" ht="6.6" customHeight="1" x14ac:dyDescent="0.2"/>
    <row r="128" ht="6.6" customHeight="1" x14ac:dyDescent="0.2"/>
    <row r="129" ht="6.6" customHeight="1" x14ac:dyDescent="0.2"/>
    <row r="130" ht="6.6" customHeight="1" x14ac:dyDescent="0.2"/>
    <row r="131" ht="6.6" customHeight="1" x14ac:dyDescent="0.2"/>
    <row r="132" ht="6.6" customHeight="1" x14ac:dyDescent="0.2"/>
    <row r="133" ht="6.6" customHeight="1" x14ac:dyDescent="0.2"/>
    <row r="134" ht="6.6" customHeight="1" x14ac:dyDescent="0.2"/>
    <row r="135" ht="6.6" customHeight="1" x14ac:dyDescent="0.2"/>
    <row r="136" ht="6.6" customHeight="1" x14ac:dyDescent="0.2"/>
    <row r="137" ht="6.6" customHeight="1" x14ac:dyDescent="0.2"/>
    <row r="138" ht="6.6" customHeight="1" x14ac:dyDescent="0.2"/>
    <row r="139" ht="6.6" customHeight="1" x14ac:dyDescent="0.2"/>
    <row r="140" ht="6.6" customHeight="1" x14ac:dyDescent="0.2"/>
    <row r="141" ht="6.6" customHeight="1" x14ac:dyDescent="0.2"/>
    <row r="142" ht="6.6" customHeight="1" x14ac:dyDescent="0.2"/>
    <row r="143" ht="6.6" customHeight="1" x14ac:dyDescent="0.2"/>
    <row r="144" ht="6.6" customHeight="1" x14ac:dyDescent="0.2"/>
    <row r="145" ht="6.6" customHeight="1" x14ac:dyDescent="0.2"/>
    <row r="146" ht="6.6" customHeight="1" x14ac:dyDescent="0.2"/>
    <row r="147" ht="6.6" customHeight="1" x14ac:dyDescent="0.2"/>
    <row r="148" ht="6.6" customHeight="1" x14ac:dyDescent="0.2"/>
    <row r="149" ht="6.6" customHeight="1" x14ac:dyDescent="0.2"/>
    <row r="150" ht="6.6" customHeight="1" x14ac:dyDescent="0.2"/>
    <row r="151" ht="6.6" customHeight="1" x14ac:dyDescent="0.2"/>
    <row r="152" ht="6.6" customHeight="1" x14ac:dyDescent="0.2"/>
    <row r="153" ht="6.6" customHeight="1" x14ac:dyDescent="0.2"/>
    <row r="154" ht="6.6" customHeight="1" x14ac:dyDescent="0.2"/>
    <row r="155" ht="6.6" customHeight="1" x14ac:dyDescent="0.2"/>
    <row r="156" ht="6.6" customHeight="1" x14ac:dyDescent="0.2"/>
    <row r="157" ht="6.6" customHeight="1" x14ac:dyDescent="0.2"/>
    <row r="158" ht="6.6" customHeight="1" x14ac:dyDescent="0.2"/>
    <row r="159" ht="6.6" customHeight="1" x14ac:dyDescent="0.2"/>
    <row r="160" ht="6.6" customHeight="1" x14ac:dyDescent="0.2"/>
    <row r="161" ht="6.6" customHeight="1" x14ac:dyDescent="0.2"/>
    <row r="162" ht="6.6" customHeight="1" x14ac:dyDescent="0.2"/>
    <row r="163" ht="6.6" customHeight="1" x14ac:dyDescent="0.2"/>
    <row r="164" ht="6.6" customHeight="1" x14ac:dyDescent="0.2"/>
    <row r="165" ht="6.6" customHeight="1" x14ac:dyDescent="0.2"/>
    <row r="166" ht="6.6" customHeight="1" x14ac:dyDescent="0.2"/>
    <row r="167" ht="6.6" customHeight="1" x14ac:dyDescent="0.2"/>
    <row r="168" ht="6.6" customHeight="1" x14ac:dyDescent="0.2"/>
    <row r="169" ht="6.6" customHeight="1" x14ac:dyDescent="0.2"/>
    <row r="170" ht="6.6" customHeight="1" x14ac:dyDescent="0.2"/>
    <row r="171" ht="6.6" customHeight="1" x14ac:dyDescent="0.2"/>
    <row r="172" ht="6.6" customHeight="1" x14ac:dyDescent="0.2"/>
    <row r="173" ht="6.6" customHeight="1" x14ac:dyDescent="0.2"/>
    <row r="174" ht="6.6" customHeight="1" x14ac:dyDescent="0.2"/>
    <row r="175" ht="6.6" customHeight="1" x14ac:dyDescent="0.2"/>
    <row r="176" ht="6.6" customHeight="1" x14ac:dyDescent="0.2"/>
    <row r="177" ht="6.6" customHeight="1" x14ac:dyDescent="0.2"/>
    <row r="178" ht="6.6" customHeight="1" x14ac:dyDescent="0.2"/>
    <row r="179" ht="6.6" customHeight="1" x14ac:dyDescent="0.2"/>
    <row r="180" ht="6.6" customHeight="1" x14ac:dyDescent="0.2"/>
    <row r="181" ht="6.6" customHeight="1" x14ac:dyDescent="0.2"/>
    <row r="182" ht="6.6" customHeight="1" x14ac:dyDescent="0.2"/>
    <row r="183" ht="6.6" customHeight="1" x14ac:dyDescent="0.2"/>
    <row r="184" ht="6.6" customHeight="1" x14ac:dyDescent="0.2"/>
    <row r="185" ht="6.6" customHeight="1" x14ac:dyDescent="0.2"/>
    <row r="186" ht="6.6" customHeight="1" x14ac:dyDescent="0.2"/>
    <row r="187" ht="6.6" customHeight="1" x14ac:dyDescent="0.2"/>
    <row r="188" ht="6.6" customHeight="1" x14ac:dyDescent="0.2"/>
    <row r="189" ht="6.6" customHeight="1" x14ac:dyDescent="0.2"/>
    <row r="190" ht="6.6" customHeight="1" x14ac:dyDescent="0.2"/>
    <row r="191" ht="6.6" customHeight="1" x14ac:dyDescent="0.2"/>
    <row r="192" ht="6.6" customHeight="1" x14ac:dyDescent="0.2"/>
    <row r="193" ht="6.6" customHeight="1" x14ac:dyDescent="0.2"/>
    <row r="194" ht="6.6" customHeight="1" x14ac:dyDescent="0.2"/>
    <row r="195" ht="6.6" customHeight="1" x14ac:dyDescent="0.2"/>
    <row r="196" ht="6.6" customHeight="1" x14ac:dyDescent="0.2"/>
    <row r="197" ht="6.6" customHeight="1" x14ac:dyDescent="0.2"/>
    <row r="198" ht="6.6" customHeight="1" x14ac:dyDescent="0.2"/>
    <row r="199" ht="6.6" customHeight="1" x14ac:dyDescent="0.2"/>
    <row r="200" ht="6.6" customHeight="1" x14ac:dyDescent="0.2"/>
    <row r="201" ht="6.6" customHeight="1" x14ac:dyDescent="0.2"/>
    <row r="202" ht="6.6" customHeight="1" x14ac:dyDescent="0.2"/>
    <row r="203" ht="6.6" customHeight="1" x14ac:dyDescent="0.2"/>
    <row r="204" ht="6.6" customHeight="1" x14ac:dyDescent="0.2"/>
    <row r="205" ht="6.6" customHeight="1" x14ac:dyDescent="0.2"/>
    <row r="206" ht="6.6" customHeight="1" x14ac:dyDescent="0.2"/>
    <row r="207" ht="6.6" customHeight="1" x14ac:dyDescent="0.2"/>
    <row r="208" ht="6.6" customHeight="1" x14ac:dyDescent="0.2"/>
    <row r="209" ht="6.6" customHeight="1" x14ac:dyDescent="0.2"/>
    <row r="210" ht="6.6" customHeight="1" x14ac:dyDescent="0.2"/>
    <row r="211" ht="6.6" customHeight="1" x14ac:dyDescent="0.2"/>
    <row r="212" ht="6.6" customHeight="1" x14ac:dyDescent="0.2"/>
    <row r="213" ht="6.6" customHeight="1" x14ac:dyDescent="0.2"/>
    <row r="214" ht="6.6" customHeight="1" x14ac:dyDescent="0.2"/>
    <row r="215" ht="6.6" customHeight="1" x14ac:dyDescent="0.2"/>
    <row r="216" ht="6.6" customHeight="1" x14ac:dyDescent="0.2"/>
    <row r="217" ht="6.6" customHeight="1" x14ac:dyDescent="0.2"/>
    <row r="218" ht="6.6" customHeight="1" x14ac:dyDescent="0.2"/>
    <row r="219" ht="6.6" customHeight="1" x14ac:dyDescent="0.2"/>
    <row r="220" ht="6.6" customHeight="1" x14ac:dyDescent="0.2"/>
    <row r="221" ht="6.6" customHeight="1" x14ac:dyDescent="0.2"/>
    <row r="222" ht="6.6" customHeight="1" x14ac:dyDescent="0.2"/>
    <row r="223" ht="6.6" customHeight="1" x14ac:dyDescent="0.2"/>
    <row r="224" ht="6.6" customHeight="1" x14ac:dyDescent="0.2"/>
    <row r="225" ht="6.6" customHeight="1" x14ac:dyDescent="0.2"/>
    <row r="226" ht="6.6" customHeight="1" x14ac:dyDescent="0.2"/>
    <row r="227" ht="6.6" customHeight="1" x14ac:dyDescent="0.2"/>
    <row r="228" ht="6.6" customHeight="1" x14ac:dyDescent="0.2"/>
    <row r="229" ht="6.6" customHeight="1" x14ac:dyDescent="0.2"/>
    <row r="230" ht="6.6" customHeight="1" x14ac:dyDescent="0.2"/>
    <row r="231" ht="6.6" customHeight="1" x14ac:dyDescent="0.2"/>
    <row r="232" ht="6.6" customHeight="1" x14ac:dyDescent="0.2"/>
    <row r="233" ht="6.6" customHeight="1" x14ac:dyDescent="0.2"/>
    <row r="234" ht="6.6" customHeight="1" x14ac:dyDescent="0.2"/>
    <row r="235" ht="6.6" customHeight="1" x14ac:dyDescent="0.2"/>
    <row r="236" ht="6.6" customHeight="1" x14ac:dyDescent="0.2"/>
    <row r="237" ht="6.6" customHeight="1" x14ac:dyDescent="0.2"/>
    <row r="238" ht="6.6" customHeight="1" x14ac:dyDescent="0.2"/>
    <row r="239" ht="6.6" customHeight="1" x14ac:dyDescent="0.2"/>
    <row r="240" ht="6.6" customHeight="1" x14ac:dyDescent="0.2"/>
    <row r="241" ht="6.6" customHeight="1" x14ac:dyDescent="0.2"/>
    <row r="242" ht="6.6" customHeight="1" x14ac:dyDescent="0.2"/>
    <row r="243" ht="6.6" customHeight="1" x14ac:dyDescent="0.2"/>
    <row r="244" ht="6.6" customHeight="1" x14ac:dyDescent="0.2"/>
    <row r="245" ht="6.6" customHeight="1" x14ac:dyDescent="0.2"/>
    <row r="246" ht="6.6" customHeight="1" x14ac:dyDescent="0.2"/>
    <row r="247" ht="6.6" customHeight="1" x14ac:dyDescent="0.2"/>
    <row r="248" ht="6.6" customHeight="1" x14ac:dyDescent="0.2"/>
    <row r="249" ht="6.6" customHeight="1" x14ac:dyDescent="0.2"/>
    <row r="250" ht="6.6" customHeight="1" x14ac:dyDescent="0.2"/>
    <row r="251" ht="6.6" customHeight="1" x14ac:dyDescent="0.2"/>
    <row r="252" ht="6.6" customHeight="1" x14ac:dyDescent="0.2"/>
    <row r="253" ht="6.6" customHeight="1" x14ac:dyDescent="0.2"/>
    <row r="254" ht="6.6" customHeight="1" x14ac:dyDescent="0.2"/>
    <row r="255" ht="6.6" customHeight="1" x14ac:dyDescent="0.2"/>
    <row r="256" ht="6.6" customHeight="1" x14ac:dyDescent="0.2"/>
    <row r="257" ht="6.6" customHeight="1" x14ac:dyDescent="0.2"/>
    <row r="258" ht="6.6" customHeight="1" x14ac:dyDescent="0.2"/>
    <row r="259" ht="6.6" customHeight="1" x14ac:dyDescent="0.2"/>
    <row r="260" ht="6.6" customHeight="1" x14ac:dyDescent="0.2"/>
    <row r="261" ht="6.6" customHeight="1" x14ac:dyDescent="0.2"/>
    <row r="262" ht="6.6" customHeight="1" x14ac:dyDescent="0.2"/>
    <row r="263" ht="6.6" customHeight="1" x14ac:dyDescent="0.2"/>
    <row r="264" ht="6.6" customHeight="1" x14ac:dyDescent="0.2"/>
    <row r="265" ht="6.6" customHeight="1" x14ac:dyDescent="0.2"/>
    <row r="266" ht="6.6" customHeight="1" x14ac:dyDescent="0.2"/>
    <row r="267" ht="6.6" customHeight="1" x14ac:dyDescent="0.2"/>
    <row r="268" ht="6.6" customHeight="1" x14ac:dyDescent="0.2"/>
    <row r="269" ht="6.6" customHeight="1" x14ac:dyDescent="0.2"/>
    <row r="270" ht="6.6" customHeight="1" x14ac:dyDescent="0.2"/>
    <row r="271" ht="6.6" customHeight="1" x14ac:dyDescent="0.2"/>
    <row r="272" ht="6.6" customHeight="1" x14ac:dyDescent="0.2"/>
    <row r="273" ht="6.6" customHeight="1" x14ac:dyDescent="0.2"/>
    <row r="274" ht="6.6" customHeight="1" x14ac:dyDescent="0.2"/>
    <row r="275" ht="6.6" customHeight="1" x14ac:dyDescent="0.2"/>
    <row r="276" ht="8.1" customHeight="1" x14ac:dyDescent="0.2"/>
    <row r="277" ht="8.1" customHeight="1" x14ac:dyDescent="0.2"/>
    <row r="278" ht="8.1" customHeight="1" x14ac:dyDescent="0.2"/>
    <row r="279" ht="8.1" customHeight="1" x14ac:dyDescent="0.2"/>
    <row r="280" ht="8.1" customHeight="1" x14ac:dyDescent="0.2"/>
    <row r="281" ht="8.1" customHeight="1" x14ac:dyDescent="0.2"/>
    <row r="282" ht="8.1" customHeight="1" x14ac:dyDescent="0.2"/>
    <row r="283" ht="8.1" customHeight="1" x14ac:dyDescent="0.2"/>
    <row r="284" ht="8.1" customHeight="1" x14ac:dyDescent="0.2"/>
    <row r="285" ht="8.1" customHeight="1" x14ac:dyDescent="0.2"/>
    <row r="286" ht="8.1" customHeight="1" x14ac:dyDescent="0.2"/>
    <row r="287" ht="8.1" customHeight="1" x14ac:dyDescent="0.2"/>
    <row r="288" ht="8.1" customHeight="1" x14ac:dyDescent="0.2"/>
    <row r="289" ht="8.1" customHeight="1" x14ac:dyDescent="0.2"/>
    <row r="290" ht="8.1" customHeight="1" x14ac:dyDescent="0.2"/>
    <row r="291" ht="8.1" customHeight="1" x14ac:dyDescent="0.2"/>
    <row r="292" ht="8.1" customHeight="1" x14ac:dyDescent="0.2"/>
    <row r="293" ht="8.1" customHeight="1" x14ac:dyDescent="0.2"/>
    <row r="294" ht="8.1" customHeight="1" x14ac:dyDescent="0.2"/>
    <row r="295" ht="8.1" customHeight="1" x14ac:dyDescent="0.2"/>
    <row r="296" ht="8.1" customHeight="1" x14ac:dyDescent="0.2"/>
    <row r="297" ht="8.1" customHeight="1" x14ac:dyDescent="0.2"/>
    <row r="298" ht="8.1" customHeight="1" x14ac:dyDescent="0.2"/>
    <row r="299" ht="8.1" customHeight="1" x14ac:dyDescent="0.2"/>
    <row r="300" ht="8.1" customHeight="1" x14ac:dyDescent="0.2"/>
    <row r="301" ht="8.1" customHeight="1" x14ac:dyDescent="0.2"/>
    <row r="302" ht="8.1" customHeight="1" x14ac:dyDescent="0.2"/>
    <row r="303" ht="8.1" customHeight="1" x14ac:dyDescent="0.2"/>
    <row r="304" ht="8.1" customHeight="1" x14ac:dyDescent="0.2"/>
    <row r="305" ht="8.1" customHeight="1" x14ac:dyDescent="0.2"/>
    <row r="306" ht="8.1" customHeight="1" x14ac:dyDescent="0.2"/>
    <row r="307" ht="8.1" customHeight="1" x14ac:dyDescent="0.2"/>
    <row r="308" ht="8.1" customHeight="1" x14ac:dyDescent="0.2"/>
    <row r="309" ht="8.1" customHeight="1" x14ac:dyDescent="0.2"/>
    <row r="310" ht="8.1" customHeight="1" x14ac:dyDescent="0.2"/>
    <row r="311" ht="8.1" customHeight="1" x14ac:dyDescent="0.2"/>
    <row r="312" ht="8.1" customHeight="1" x14ac:dyDescent="0.2"/>
    <row r="313" ht="8.1" customHeight="1" x14ac:dyDescent="0.2"/>
    <row r="314" ht="8.1" customHeight="1" x14ac:dyDescent="0.2"/>
    <row r="315" ht="8.1" customHeight="1" x14ac:dyDescent="0.2"/>
    <row r="316" ht="8.1" customHeight="1" x14ac:dyDescent="0.2"/>
    <row r="317" ht="8.1" customHeight="1" x14ac:dyDescent="0.2"/>
    <row r="318" ht="8.1" customHeight="1" x14ac:dyDescent="0.2"/>
    <row r="319" ht="8.1" customHeight="1" x14ac:dyDescent="0.2"/>
    <row r="320" ht="8.1" customHeight="1" x14ac:dyDescent="0.2"/>
    <row r="321" ht="8.1" customHeight="1" x14ac:dyDescent="0.2"/>
    <row r="322" ht="8.1" customHeight="1" x14ac:dyDescent="0.2"/>
    <row r="323" ht="8.1" customHeight="1" x14ac:dyDescent="0.2"/>
    <row r="324" ht="8.1" customHeight="1" x14ac:dyDescent="0.2"/>
    <row r="325" ht="8.1" customHeight="1" x14ac:dyDescent="0.2"/>
    <row r="326" ht="8.1" customHeight="1" x14ac:dyDescent="0.2"/>
    <row r="327" ht="8.1" customHeight="1" x14ac:dyDescent="0.2"/>
    <row r="328" ht="8.1" customHeight="1" x14ac:dyDescent="0.2"/>
    <row r="329" ht="8.1" customHeight="1" x14ac:dyDescent="0.2"/>
    <row r="330" ht="8.1" customHeight="1" x14ac:dyDescent="0.2"/>
    <row r="331" ht="8.1" customHeight="1" x14ac:dyDescent="0.2"/>
    <row r="332" ht="8.1" customHeight="1" x14ac:dyDescent="0.2"/>
    <row r="333" ht="8.1" customHeight="1" x14ac:dyDescent="0.2"/>
    <row r="334" ht="8.1" customHeight="1" x14ac:dyDescent="0.2"/>
    <row r="335" ht="8.1" customHeight="1" x14ac:dyDescent="0.2"/>
    <row r="336" ht="8.1" customHeight="1" x14ac:dyDescent="0.2"/>
    <row r="337" ht="8.1" customHeight="1" x14ac:dyDescent="0.2"/>
    <row r="338" ht="8.1" customHeight="1" x14ac:dyDescent="0.2"/>
    <row r="339" ht="8.1" customHeight="1" x14ac:dyDescent="0.2"/>
    <row r="340" ht="8.1" customHeight="1" x14ac:dyDescent="0.2"/>
    <row r="341" ht="8.1" customHeight="1" x14ac:dyDescent="0.2"/>
    <row r="342" ht="8.1" customHeight="1" x14ac:dyDescent="0.2"/>
    <row r="343" ht="8.1" customHeight="1" x14ac:dyDescent="0.2"/>
    <row r="344" ht="8.1" customHeight="1" x14ac:dyDescent="0.2"/>
    <row r="345" ht="8.1" customHeight="1" x14ac:dyDescent="0.2"/>
    <row r="346" ht="8.1" customHeight="1" x14ac:dyDescent="0.2"/>
    <row r="347" ht="8.1" customHeight="1" x14ac:dyDescent="0.2"/>
    <row r="348" ht="8.1" customHeight="1" x14ac:dyDescent="0.2"/>
    <row r="349" ht="8.1" customHeight="1" x14ac:dyDescent="0.2"/>
    <row r="350" ht="8.1" customHeight="1" x14ac:dyDescent="0.2"/>
    <row r="351" ht="8.1" customHeight="1" x14ac:dyDescent="0.2"/>
    <row r="352" ht="8.1" customHeight="1" x14ac:dyDescent="0.2"/>
    <row r="353" ht="8.1" customHeight="1" x14ac:dyDescent="0.2"/>
    <row r="354" ht="8.1" customHeight="1" x14ac:dyDescent="0.2"/>
    <row r="355" ht="8.1" customHeight="1" x14ac:dyDescent="0.2"/>
    <row r="356" ht="8.1" customHeight="1" x14ac:dyDescent="0.2"/>
    <row r="357" ht="8.1" customHeight="1" x14ac:dyDescent="0.2"/>
    <row r="358" ht="8.1" customHeight="1" x14ac:dyDescent="0.2"/>
    <row r="359" ht="8.1" customHeight="1" x14ac:dyDescent="0.2"/>
    <row r="360" ht="8.1" customHeight="1" x14ac:dyDescent="0.2"/>
    <row r="361" ht="8.1" customHeight="1" x14ac:dyDescent="0.2"/>
    <row r="362" ht="8.1" customHeight="1" x14ac:dyDescent="0.2"/>
    <row r="363" ht="8.1" customHeight="1" x14ac:dyDescent="0.2"/>
    <row r="364" ht="8.1" customHeight="1" x14ac:dyDescent="0.2"/>
    <row r="365" ht="8.1" customHeight="1" x14ac:dyDescent="0.2"/>
    <row r="366" ht="8.1" customHeight="1" x14ac:dyDescent="0.2"/>
    <row r="367" ht="8.1" customHeight="1" x14ac:dyDescent="0.2"/>
    <row r="368" ht="8.1" customHeight="1" x14ac:dyDescent="0.2"/>
    <row r="369" ht="8.1" customHeight="1" x14ac:dyDescent="0.2"/>
    <row r="370" ht="8.1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</sheetData>
  <sheetProtection algorithmName="SHA-512" hashValue="xPSL21xUN2XsnWodL2Voa/FNLJZetizjIzg/qcD13yJeGlGq199w4nBBbQqyyvb2FNgFNrwsL2OZ9QFIcFzfZA==" saltValue="CsATV4HLOk9cwE5qzNjmYw==" spinCount="100000" sheet="1" selectLockedCells="1"/>
  <mergeCells count="260">
    <mergeCell ref="CC16:CK17"/>
    <mergeCell ref="CC13:CK15"/>
    <mergeCell ref="CL13:CT17"/>
    <mergeCell ref="CU13:DC17"/>
    <mergeCell ref="CC24:CK28"/>
    <mergeCell ref="CL24:CT28"/>
    <mergeCell ref="AE18:AM23"/>
    <mergeCell ref="AE59:AM63"/>
    <mergeCell ref="AE54:AM58"/>
    <mergeCell ref="AE48:AM53"/>
    <mergeCell ref="AE42:AM47"/>
    <mergeCell ref="AE36:AM41"/>
    <mergeCell ref="AE30:AM35"/>
    <mergeCell ref="AE24:AM29"/>
    <mergeCell ref="BB24:BJ29"/>
    <mergeCell ref="AS24:BA29"/>
    <mergeCell ref="AS42:BA47"/>
    <mergeCell ref="BB36:BJ41"/>
    <mergeCell ref="AS36:BA41"/>
    <mergeCell ref="AS48:BA53"/>
    <mergeCell ref="BB48:BJ53"/>
    <mergeCell ref="CU24:DC25"/>
    <mergeCell ref="CU26:CW26"/>
    <mergeCell ref="CX26:CZ26"/>
    <mergeCell ref="DA26:DC26"/>
    <mergeCell ref="CC29:CE29"/>
    <mergeCell ref="CF29:CH29"/>
    <mergeCell ref="BK18:BS23"/>
    <mergeCell ref="CI29:CK29"/>
    <mergeCell ref="CL29:CN29"/>
    <mergeCell ref="CO29:CQ29"/>
    <mergeCell ref="CR29:CT29"/>
    <mergeCell ref="BK48:BS53"/>
    <mergeCell ref="BK30:BS35"/>
    <mergeCell ref="CI23:CK23"/>
    <mergeCell ref="CL23:CN23"/>
    <mergeCell ref="CO23:CQ23"/>
    <mergeCell ref="CR23:CT23"/>
    <mergeCell ref="CX21:DC23"/>
    <mergeCell ref="CU27:CW29"/>
    <mergeCell ref="CX27:DC29"/>
    <mergeCell ref="CX33:DC35"/>
    <mergeCell ref="CC36:CK40"/>
    <mergeCell ref="CL36:CT40"/>
    <mergeCell ref="CU36:DC37"/>
    <mergeCell ref="CU38:CW38"/>
    <mergeCell ref="CX38:CZ38"/>
    <mergeCell ref="DA38:DC38"/>
    <mergeCell ref="BB30:BJ35"/>
    <mergeCell ref="AS30:BA35"/>
    <mergeCell ref="BK24:BS29"/>
    <mergeCell ref="AS18:BA23"/>
    <mergeCell ref="BK36:BS41"/>
    <mergeCell ref="BB18:BJ23"/>
    <mergeCell ref="AM2:BX5"/>
    <mergeCell ref="BT13:CB17"/>
    <mergeCell ref="AE16:AM17"/>
    <mergeCell ref="BT24:CB28"/>
    <mergeCell ref="BT29:BV29"/>
    <mergeCell ref="BW29:BY29"/>
    <mergeCell ref="BZ29:CB29"/>
    <mergeCell ref="BT30:CB34"/>
    <mergeCell ref="BK13:BS17"/>
    <mergeCell ref="B2:AJ7"/>
    <mergeCell ref="CA2:DC3"/>
    <mergeCell ref="CA4:DC5"/>
    <mergeCell ref="CA6:DC7"/>
    <mergeCell ref="B9:AJ10"/>
    <mergeCell ref="BJ9:BX11"/>
    <mergeCell ref="BY9:CI11"/>
    <mergeCell ref="CJ9:CM11"/>
    <mergeCell ref="CO9:CT11"/>
    <mergeCell ref="CU9:CV11"/>
    <mergeCell ref="CW9:CY11"/>
    <mergeCell ref="CZ9:DC11"/>
    <mergeCell ref="K34:S35"/>
    <mergeCell ref="T34:AA35"/>
    <mergeCell ref="CU33:CW35"/>
    <mergeCell ref="K30:AA33"/>
    <mergeCell ref="AB30:AD35"/>
    <mergeCell ref="AN30:AR35"/>
    <mergeCell ref="CU21:CW23"/>
    <mergeCell ref="K22:S23"/>
    <mergeCell ref="T22:AA23"/>
    <mergeCell ref="CU18:DC19"/>
    <mergeCell ref="CU20:CW20"/>
    <mergeCell ref="CX20:CZ20"/>
    <mergeCell ref="DA20:DC20"/>
    <mergeCell ref="BT18:CB22"/>
    <mergeCell ref="CC18:CK22"/>
    <mergeCell ref="CL18:CT22"/>
    <mergeCell ref="BT23:BV23"/>
    <mergeCell ref="BW23:BY23"/>
    <mergeCell ref="BZ23:CB23"/>
    <mergeCell ref="CC23:CE23"/>
    <mergeCell ref="CF23:CH23"/>
    <mergeCell ref="B36:J41"/>
    <mergeCell ref="K36:AA39"/>
    <mergeCell ref="AB36:AD41"/>
    <mergeCell ref="AN36:AR41"/>
    <mergeCell ref="B30:J35"/>
    <mergeCell ref="CU39:CW41"/>
    <mergeCell ref="K40:S41"/>
    <mergeCell ref="T40:AA41"/>
    <mergeCell ref="BT35:BV35"/>
    <mergeCell ref="BW35:BY35"/>
    <mergeCell ref="BZ35:CB35"/>
    <mergeCell ref="CC35:CE35"/>
    <mergeCell ref="CF35:CH35"/>
    <mergeCell ref="CI35:CK35"/>
    <mergeCell ref="CL35:CN35"/>
    <mergeCell ref="CO35:CQ35"/>
    <mergeCell ref="CR35:CT35"/>
    <mergeCell ref="BT36:CB40"/>
    <mergeCell ref="CC30:CK34"/>
    <mergeCell ref="CL30:CT34"/>
    <mergeCell ref="CU30:DC31"/>
    <mergeCell ref="CU32:CW32"/>
    <mergeCell ref="CX32:CZ32"/>
    <mergeCell ref="DA32:DC32"/>
    <mergeCell ref="K46:S47"/>
    <mergeCell ref="T46:AA47"/>
    <mergeCell ref="CU45:CW47"/>
    <mergeCell ref="B48:J53"/>
    <mergeCell ref="K48:AA51"/>
    <mergeCell ref="AB48:AD53"/>
    <mergeCell ref="AN48:AR53"/>
    <mergeCell ref="B42:J47"/>
    <mergeCell ref="K42:AA45"/>
    <mergeCell ref="AB42:AD47"/>
    <mergeCell ref="AN42:AR47"/>
    <mergeCell ref="K52:S53"/>
    <mergeCell ref="T52:AA53"/>
    <mergeCell ref="BK42:BS47"/>
    <mergeCell ref="BB42:BJ47"/>
    <mergeCell ref="CU51:CW53"/>
    <mergeCell ref="BT42:CB46"/>
    <mergeCell ref="BT48:CB52"/>
    <mergeCell ref="CC48:CK52"/>
    <mergeCell ref="CL48:CT52"/>
    <mergeCell ref="CU48:DC49"/>
    <mergeCell ref="CU50:CW50"/>
    <mergeCell ref="CC42:CK46"/>
    <mergeCell ref="CL42:CT46"/>
    <mergeCell ref="B54:J58"/>
    <mergeCell ref="K54:AA58"/>
    <mergeCell ref="AB54:AD58"/>
    <mergeCell ref="AN54:AR58"/>
    <mergeCell ref="B59:J63"/>
    <mergeCell ref="K59:AA63"/>
    <mergeCell ref="AB59:AD63"/>
    <mergeCell ref="AN59:AR63"/>
    <mergeCell ref="CE69:CK78"/>
    <mergeCell ref="BT54:CB57"/>
    <mergeCell ref="CC54:CK57"/>
    <mergeCell ref="BT59:CB62"/>
    <mergeCell ref="CC59:CK62"/>
    <mergeCell ref="AS59:BA63"/>
    <mergeCell ref="BB59:BJ63"/>
    <mergeCell ref="BK59:BS63"/>
    <mergeCell ref="BK54:BS58"/>
    <mergeCell ref="BB54:BJ58"/>
    <mergeCell ref="AS54:BA58"/>
    <mergeCell ref="CL69:CR78"/>
    <mergeCell ref="CS69:CY78"/>
    <mergeCell ref="CZ69:DF78"/>
    <mergeCell ref="B71:AT72"/>
    <mergeCell ref="B73:AT74"/>
    <mergeCell ref="B75:AT76"/>
    <mergeCell ref="B77:AT78"/>
    <mergeCell ref="B65:CF66"/>
    <mergeCell ref="B67:CF68"/>
    <mergeCell ref="B69:AT70"/>
    <mergeCell ref="AV69:BB78"/>
    <mergeCell ref="BC69:BI78"/>
    <mergeCell ref="BJ69:BP78"/>
    <mergeCell ref="BQ69:BW78"/>
    <mergeCell ref="BX69:CD78"/>
    <mergeCell ref="CT65:DC66"/>
    <mergeCell ref="B13:J17"/>
    <mergeCell ref="K13:AA17"/>
    <mergeCell ref="AB13:AD17"/>
    <mergeCell ref="AE13:AM15"/>
    <mergeCell ref="AN13:AR17"/>
    <mergeCell ref="AS13:BA17"/>
    <mergeCell ref="BB13:BJ17"/>
    <mergeCell ref="B24:J29"/>
    <mergeCell ref="K24:AA27"/>
    <mergeCell ref="AB24:AD29"/>
    <mergeCell ref="AN24:AR29"/>
    <mergeCell ref="K28:S29"/>
    <mergeCell ref="T28:AA29"/>
    <mergeCell ref="B18:J23"/>
    <mergeCell ref="K18:AA21"/>
    <mergeCell ref="AB18:AD23"/>
    <mergeCell ref="AN18:AR23"/>
    <mergeCell ref="CX39:DC41"/>
    <mergeCell ref="CU42:DC43"/>
    <mergeCell ref="CU44:CW44"/>
    <mergeCell ref="CX44:CZ44"/>
    <mergeCell ref="DA44:DC44"/>
    <mergeCell ref="BT47:BV47"/>
    <mergeCell ref="BW47:BY47"/>
    <mergeCell ref="BZ47:CB47"/>
    <mergeCell ref="CC47:CE47"/>
    <mergeCell ref="CF47:CH47"/>
    <mergeCell ref="CI47:CK47"/>
    <mergeCell ref="CL47:CN47"/>
    <mergeCell ref="CO47:CQ47"/>
    <mergeCell ref="CR47:CT47"/>
    <mergeCell ref="CX45:DC47"/>
    <mergeCell ref="BT41:BV41"/>
    <mergeCell ref="BW41:BY41"/>
    <mergeCell ref="BZ41:CB41"/>
    <mergeCell ref="CC41:CE41"/>
    <mergeCell ref="CF41:CH41"/>
    <mergeCell ref="CI41:CK41"/>
    <mergeCell ref="CL41:CN41"/>
    <mergeCell ref="CO41:CQ41"/>
    <mergeCell ref="CR41:CT41"/>
    <mergeCell ref="CX50:CZ50"/>
    <mergeCell ref="DA50:DC50"/>
    <mergeCell ref="BT53:BV53"/>
    <mergeCell ref="BW53:BY53"/>
    <mergeCell ref="BZ53:CB53"/>
    <mergeCell ref="CC53:CE53"/>
    <mergeCell ref="CF53:CH53"/>
    <mergeCell ref="CI53:CK53"/>
    <mergeCell ref="CL53:CN53"/>
    <mergeCell ref="CO53:CQ53"/>
    <mergeCell ref="CR53:CT53"/>
    <mergeCell ref="CX51:DC53"/>
    <mergeCell ref="CL54:CT57"/>
    <mergeCell ref="CU54:DC57"/>
    <mergeCell ref="BT58:BV58"/>
    <mergeCell ref="BW58:BY58"/>
    <mergeCell ref="BZ58:CB58"/>
    <mergeCell ref="CC58:CE58"/>
    <mergeCell ref="CF58:CH58"/>
    <mergeCell ref="CI58:CK58"/>
    <mergeCell ref="CL58:CN58"/>
    <mergeCell ref="CO58:CQ58"/>
    <mergeCell ref="CR58:CT58"/>
    <mergeCell ref="CU58:CW58"/>
    <mergeCell ref="CX58:CZ58"/>
    <mergeCell ref="DA58:DC58"/>
    <mergeCell ref="CL59:CT62"/>
    <mergeCell ref="CU59:DC62"/>
    <mergeCell ref="BT63:BV63"/>
    <mergeCell ref="BW63:BY63"/>
    <mergeCell ref="BZ63:CB63"/>
    <mergeCell ref="CC63:CE63"/>
    <mergeCell ref="CF63:CH63"/>
    <mergeCell ref="CI63:CK63"/>
    <mergeCell ref="CL63:CN63"/>
    <mergeCell ref="CO63:CQ63"/>
    <mergeCell ref="CR63:CT63"/>
    <mergeCell ref="CU63:CW63"/>
    <mergeCell ref="CX63:CZ63"/>
    <mergeCell ref="DA63:DC63"/>
  </mergeCells>
  <phoneticPr fontId="1"/>
  <dataValidations count="6">
    <dataValidation type="list" allowBlank="1" showInputMessage="1" showErrorMessage="1" sqref="DE83 DB1" xr:uid="{A1AF055E-A83B-410B-8623-4B38E6347898}">
      <formula1>$DC$80:$DC$83</formula1>
    </dataValidation>
    <dataValidation type="list" allowBlank="1" showInputMessage="1" showErrorMessage="1" sqref="CW9:CY11" xr:uid="{19BD17D3-D6AF-4E52-8518-DDA182C73701}">
      <formula1>"1,2,3,4,5,6,7,8,9,10,11,12"</formula1>
    </dataValidation>
    <dataValidation type="list" allowBlank="1" showInputMessage="1" showErrorMessage="1" sqref="BY9" xr:uid="{D34C6611-F70A-44D7-8D4B-608F38D6580B}">
      <formula1>"一般土木,ND土留,丸セパアングル,その他"</formula1>
    </dataValidation>
    <dataValidation type="list" allowBlank="1" showInputMessage="1" showErrorMessage="1" sqref="CO9" xr:uid="{5B2620B2-D5E4-49D7-AB12-7FFAFCDDD039}">
      <formula1>"2019,2020,2021,2022,2023,2024,2025,2026,2027,2028,2029,2030"</formula1>
    </dataValidation>
    <dataValidation type="custom" allowBlank="1" showErrorMessage="1" errorTitle="警告" error="未契約金額に価格が入っています" sqref="AE24 AE30 AE36 AE42 AE48 AE18" xr:uid="{DEE21CFA-5EAA-4392-91C9-AA1887721842}">
      <formula1>AE18+AS18=AE18</formula1>
    </dataValidation>
    <dataValidation type="custom" allowBlank="1" showErrorMessage="1" errorTitle="警告" error="未契約金額に価格が入っています" sqref="AS24 AS30 AS36 AS42 AS48 AS18" xr:uid="{2E45DA4D-002D-4750-9077-A83A55B83280}">
      <formula1>AS18+AE18=AS18</formula1>
    </dataValidation>
  </dataValidations>
  <pageMargins left="0.23622047244094491" right="0.23622047244094491" top="0.74803149606299213" bottom="0" header="0.31496062992125984" footer="0.31496062992125984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DF4F3-6057-44B9-9E17-D10CBBBC5677}">
  <sheetPr codeName="Sheet5">
    <pageSetUpPr fitToPage="1"/>
  </sheetPr>
  <dimension ref="A1:DH505"/>
  <sheetViews>
    <sheetView zoomScaleNormal="100" workbookViewId="0">
      <selection activeCell="CW9" sqref="CW9:CY11"/>
    </sheetView>
  </sheetViews>
  <sheetFormatPr defaultColWidth="9.109375" defaultRowHeight="13.2" x14ac:dyDescent="0.2"/>
  <cols>
    <col min="1" max="1" width="1.33203125" style="18" customWidth="1"/>
    <col min="2" max="10" width="2" style="18" customWidth="1"/>
    <col min="11" max="19" width="1.44140625" style="18" customWidth="1"/>
    <col min="20" max="33" width="1.6640625" style="18" customWidth="1"/>
    <col min="34" max="110" width="1.44140625" style="18" customWidth="1"/>
    <col min="111" max="113" width="8.88671875" style="18" customWidth="1"/>
    <col min="114" max="114" width="9.109375" style="18" customWidth="1"/>
    <col min="115" max="16384" width="9.109375" style="18"/>
  </cols>
  <sheetData>
    <row r="1" spans="1:111" ht="6" customHeight="1" x14ac:dyDescent="0.2">
      <c r="CE1" s="19"/>
      <c r="CX1" s="20"/>
      <c r="CY1" s="20"/>
      <c r="DE1" s="21"/>
      <c r="DF1" s="21"/>
      <c r="DG1" s="22"/>
    </row>
    <row r="2" spans="1:111" ht="6" customHeight="1" x14ac:dyDescent="0.2">
      <c r="A2" s="23"/>
      <c r="B2" s="121" t="str">
        <f>総括請求書!B3</f>
        <v>中村土木株式会社　御中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23"/>
      <c r="AL2" s="23"/>
      <c r="AM2" s="161" t="s">
        <v>36</v>
      </c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23"/>
      <c r="BZ2" s="23"/>
      <c r="CA2" s="295" t="str">
        <f>総括請求書!H6</f>
        <v>郵便番号　　　　-</v>
      </c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7"/>
      <c r="DE2" s="21"/>
      <c r="DF2" s="21"/>
      <c r="DG2" s="22"/>
    </row>
    <row r="3" spans="1:111" ht="6" customHeight="1" x14ac:dyDescent="0.2">
      <c r="A3" s="23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23"/>
      <c r="AL3" s="23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23"/>
      <c r="BZ3" s="23"/>
      <c r="CA3" s="298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300"/>
      <c r="DE3" s="21"/>
      <c r="DF3" s="21"/>
      <c r="DG3" s="22"/>
    </row>
    <row r="4" spans="1:111" ht="6" customHeight="1" x14ac:dyDescent="0.2">
      <c r="A4" s="23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23"/>
      <c r="AL4" s="23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23"/>
      <c r="BZ4" s="23"/>
      <c r="CA4" s="298" t="str">
        <f>総括請求書!H7</f>
        <v>　</v>
      </c>
      <c r="CB4" s="299"/>
      <c r="CC4" s="299"/>
      <c r="CD4" s="299"/>
      <c r="CE4" s="299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300"/>
      <c r="DE4" s="21"/>
      <c r="DF4" s="21"/>
      <c r="DG4" s="22"/>
    </row>
    <row r="5" spans="1:111" ht="6" customHeight="1" x14ac:dyDescent="0.2">
      <c r="A5" s="23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23"/>
      <c r="AL5" s="23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23"/>
      <c r="BZ5" s="23"/>
      <c r="CA5" s="298"/>
      <c r="CB5" s="299"/>
      <c r="CC5" s="299"/>
      <c r="CD5" s="299"/>
      <c r="CE5" s="299"/>
      <c r="CF5" s="299"/>
      <c r="CG5" s="299"/>
      <c r="CH5" s="299"/>
      <c r="CI5" s="299"/>
      <c r="CJ5" s="299"/>
      <c r="CK5" s="299"/>
      <c r="CL5" s="299"/>
      <c r="CM5" s="299"/>
      <c r="CN5" s="299"/>
      <c r="CO5" s="299"/>
      <c r="CP5" s="299"/>
      <c r="CQ5" s="299"/>
      <c r="CR5" s="299"/>
      <c r="CS5" s="299"/>
      <c r="CT5" s="299"/>
      <c r="CU5" s="299"/>
      <c r="CV5" s="299"/>
      <c r="CW5" s="299"/>
      <c r="CX5" s="299"/>
      <c r="CY5" s="299"/>
      <c r="CZ5" s="299"/>
      <c r="DA5" s="299"/>
      <c r="DB5" s="299"/>
      <c r="DC5" s="300"/>
      <c r="DE5" s="21"/>
      <c r="DF5" s="21"/>
      <c r="DG5" s="22"/>
    </row>
    <row r="6" spans="1:111" ht="6" customHeight="1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N6" s="23"/>
      <c r="AO6" s="23"/>
      <c r="AP6" s="23"/>
      <c r="AQ6" s="23"/>
      <c r="AR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98" t="str">
        <f>総括請求書!H8</f>
        <v>　</v>
      </c>
      <c r="CB6" s="299"/>
      <c r="CC6" s="299"/>
      <c r="CD6" s="299"/>
      <c r="CE6" s="299"/>
      <c r="CF6" s="299"/>
      <c r="CG6" s="299"/>
      <c r="CH6" s="299"/>
      <c r="CI6" s="299"/>
      <c r="CJ6" s="299"/>
      <c r="CK6" s="299"/>
      <c r="CL6" s="299"/>
      <c r="CM6" s="299"/>
      <c r="CN6" s="299"/>
      <c r="CO6" s="299"/>
      <c r="CP6" s="299"/>
      <c r="CQ6" s="299"/>
      <c r="CR6" s="299"/>
      <c r="CS6" s="299"/>
      <c r="CT6" s="299"/>
      <c r="CU6" s="299"/>
      <c r="CV6" s="299"/>
      <c r="CW6" s="299"/>
      <c r="CX6" s="299"/>
      <c r="CY6" s="299"/>
      <c r="CZ6" s="299"/>
      <c r="DA6" s="299"/>
      <c r="DB6" s="299"/>
      <c r="DC6" s="300"/>
      <c r="DE6" s="21"/>
      <c r="DF6" s="21"/>
      <c r="DG6" s="22"/>
    </row>
    <row r="7" spans="1:111" ht="6" customHeight="1" x14ac:dyDescent="0.2"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CA7" s="301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3"/>
      <c r="DE7" s="22"/>
      <c r="DF7" s="21"/>
      <c r="DG7" s="22"/>
    </row>
    <row r="8" spans="1:111" ht="6" customHeight="1" thickBot="1" x14ac:dyDescent="0.25">
      <c r="BC8" s="25"/>
      <c r="BD8" s="25"/>
      <c r="BE8" s="25"/>
      <c r="BF8" s="25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DE8" s="22"/>
      <c r="DF8" s="22"/>
      <c r="DG8" s="22"/>
    </row>
    <row r="9" spans="1:111" ht="6" customHeight="1" x14ac:dyDescent="0.2">
      <c r="B9" s="160" t="s">
        <v>37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W9" s="27"/>
      <c r="AX9" s="27"/>
      <c r="AY9" s="27"/>
      <c r="AZ9" s="27"/>
      <c r="BA9" s="27"/>
      <c r="BB9" s="27"/>
      <c r="BC9" s="25"/>
      <c r="BD9" s="25"/>
      <c r="BE9" s="25"/>
      <c r="BF9" s="25"/>
      <c r="BJ9" s="177" t="s">
        <v>38</v>
      </c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9"/>
      <c r="BY9" s="315" t="s">
        <v>75</v>
      </c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70" t="s">
        <v>40</v>
      </c>
      <c r="CK9" s="178"/>
      <c r="CL9" s="178"/>
      <c r="CM9" s="271"/>
      <c r="CN9" s="26"/>
      <c r="CO9" s="285">
        <v>2023</v>
      </c>
      <c r="CP9" s="286"/>
      <c r="CQ9" s="286"/>
      <c r="CR9" s="286"/>
      <c r="CS9" s="286"/>
      <c r="CT9" s="286"/>
      <c r="CU9" s="291" t="s">
        <v>41</v>
      </c>
      <c r="CV9" s="291"/>
      <c r="CW9" s="286">
        <v>10</v>
      </c>
      <c r="CX9" s="286"/>
      <c r="CY9" s="286"/>
      <c r="CZ9" s="291" t="s">
        <v>42</v>
      </c>
      <c r="DA9" s="291"/>
      <c r="DB9" s="291"/>
      <c r="DC9" s="293"/>
    </row>
    <row r="10" spans="1:111" ht="6" customHeight="1" x14ac:dyDescent="0.2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W10" s="27"/>
      <c r="AX10" s="27"/>
      <c r="AY10" s="27"/>
      <c r="AZ10" s="27"/>
      <c r="BA10" s="27"/>
      <c r="BB10" s="27"/>
      <c r="BC10" s="25"/>
      <c r="BD10" s="25"/>
      <c r="BE10" s="25"/>
      <c r="BF10" s="25"/>
      <c r="BJ10" s="180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2"/>
      <c r="BY10" s="272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272"/>
      <c r="CK10" s="181"/>
      <c r="CL10" s="181"/>
      <c r="CM10" s="273"/>
      <c r="CN10" s="28"/>
      <c r="CO10" s="287"/>
      <c r="CP10" s="288"/>
      <c r="CQ10" s="288"/>
      <c r="CR10" s="288"/>
      <c r="CS10" s="288"/>
      <c r="CT10" s="288"/>
      <c r="CU10" s="181"/>
      <c r="CV10" s="181"/>
      <c r="CW10" s="288"/>
      <c r="CX10" s="288"/>
      <c r="CY10" s="288"/>
      <c r="CZ10" s="181"/>
      <c r="DA10" s="181"/>
      <c r="DB10" s="181"/>
      <c r="DC10" s="182"/>
      <c r="DE10" s="29"/>
      <c r="DF10" s="29"/>
      <c r="DG10" s="30"/>
    </row>
    <row r="11" spans="1:111" ht="6" customHeight="1" thickBot="1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2"/>
      <c r="AF11" s="32"/>
      <c r="AG11" s="32"/>
      <c r="AH11" s="32"/>
      <c r="AI11" s="32"/>
      <c r="AJ11" s="32"/>
      <c r="BJ11" s="183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5"/>
      <c r="BY11" s="316"/>
      <c r="BZ11" s="292"/>
      <c r="CA11" s="292"/>
      <c r="CB11" s="292"/>
      <c r="CC11" s="292"/>
      <c r="CD11" s="292"/>
      <c r="CE11" s="292"/>
      <c r="CF11" s="292"/>
      <c r="CG11" s="292"/>
      <c r="CH11" s="292"/>
      <c r="CI11" s="292"/>
      <c r="CJ11" s="274"/>
      <c r="CK11" s="184"/>
      <c r="CL11" s="184"/>
      <c r="CM11" s="275"/>
      <c r="CN11" s="28"/>
      <c r="CO11" s="289"/>
      <c r="CP11" s="290"/>
      <c r="CQ11" s="290"/>
      <c r="CR11" s="290"/>
      <c r="CS11" s="290"/>
      <c r="CT11" s="290"/>
      <c r="CU11" s="292"/>
      <c r="CV11" s="292"/>
      <c r="CW11" s="290"/>
      <c r="CX11" s="290"/>
      <c r="CY11" s="290"/>
      <c r="CZ11" s="292"/>
      <c r="DA11" s="292"/>
      <c r="DB11" s="292"/>
      <c r="DC11" s="294"/>
      <c r="DE11" s="29"/>
      <c r="DF11" s="29"/>
      <c r="DG11" s="30"/>
    </row>
    <row r="12" spans="1:111" ht="6" customHeight="1" thickBot="1" x14ac:dyDescent="0.25">
      <c r="A12" s="33"/>
      <c r="AK12" s="34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6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E12" s="29"/>
      <c r="DF12" s="29"/>
      <c r="DG12" s="30"/>
    </row>
    <row r="13" spans="1:111" ht="6" customHeight="1" x14ac:dyDescent="0.2">
      <c r="A13" s="33"/>
      <c r="B13" s="162" t="s">
        <v>43</v>
      </c>
      <c r="C13" s="163"/>
      <c r="D13" s="163"/>
      <c r="E13" s="163"/>
      <c r="F13" s="163"/>
      <c r="G13" s="163"/>
      <c r="H13" s="163"/>
      <c r="I13" s="163"/>
      <c r="J13" s="164"/>
      <c r="K13" s="276" t="s">
        <v>44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6" t="s">
        <v>45</v>
      </c>
      <c r="AC13" s="277"/>
      <c r="AD13" s="282"/>
      <c r="AE13" s="252" t="s">
        <v>46</v>
      </c>
      <c r="AF13" s="253"/>
      <c r="AG13" s="253"/>
      <c r="AH13" s="253"/>
      <c r="AI13" s="253"/>
      <c r="AJ13" s="253"/>
      <c r="AK13" s="253"/>
      <c r="AL13" s="253"/>
      <c r="AM13" s="254"/>
      <c r="AN13" s="171" t="s">
        <v>47</v>
      </c>
      <c r="AO13" s="172"/>
      <c r="AP13" s="172"/>
      <c r="AQ13" s="172"/>
      <c r="AR13" s="172"/>
      <c r="AS13" s="276" t="s">
        <v>48</v>
      </c>
      <c r="AT13" s="277"/>
      <c r="AU13" s="277"/>
      <c r="AV13" s="277"/>
      <c r="AW13" s="277"/>
      <c r="AX13" s="277"/>
      <c r="AY13" s="277"/>
      <c r="AZ13" s="277"/>
      <c r="BA13" s="282"/>
      <c r="BB13" s="258" t="s">
        <v>49</v>
      </c>
      <c r="BC13" s="259"/>
      <c r="BD13" s="259"/>
      <c r="BE13" s="259"/>
      <c r="BF13" s="259"/>
      <c r="BG13" s="259"/>
      <c r="BH13" s="259"/>
      <c r="BI13" s="259"/>
      <c r="BJ13" s="312"/>
      <c r="BK13" s="258" t="s">
        <v>50</v>
      </c>
      <c r="BL13" s="259"/>
      <c r="BM13" s="259"/>
      <c r="BN13" s="259"/>
      <c r="BO13" s="259"/>
      <c r="BP13" s="259"/>
      <c r="BQ13" s="259"/>
      <c r="BR13" s="259"/>
      <c r="BS13" s="260"/>
      <c r="BT13" s="310" t="s">
        <v>51</v>
      </c>
      <c r="BU13" s="310"/>
      <c r="BV13" s="310"/>
      <c r="BW13" s="310"/>
      <c r="BX13" s="310"/>
      <c r="BY13" s="310"/>
      <c r="BZ13" s="310"/>
      <c r="CA13" s="310"/>
      <c r="CB13" s="311"/>
      <c r="CC13" s="267" t="s">
        <v>52</v>
      </c>
      <c r="CD13" s="268"/>
      <c r="CE13" s="268"/>
      <c r="CF13" s="268"/>
      <c r="CG13" s="268"/>
      <c r="CH13" s="268"/>
      <c r="CI13" s="268"/>
      <c r="CJ13" s="268"/>
      <c r="CK13" s="269"/>
      <c r="CL13" s="309" t="s">
        <v>53</v>
      </c>
      <c r="CM13" s="310"/>
      <c r="CN13" s="310"/>
      <c r="CO13" s="310"/>
      <c r="CP13" s="310"/>
      <c r="CQ13" s="310"/>
      <c r="CR13" s="310"/>
      <c r="CS13" s="310"/>
      <c r="CT13" s="311"/>
      <c r="CU13" s="304" t="s">
        <v>54</v>
      </c>
      <c r="CV13" s="305"/>
      <c r="CW13" s="305"/>
      <c r="CX13" s="305"/>
      <c r="CY13" s="305"/>
      <c r="CZ13" s="305"/>
      <c r="DA13" s="305"/>
      <c r="DB13" s="305"/>
      <c r="DC13" s="306"/>
      <c r="DE13" s="29"/>
      <c r="DF13" s="29"/>
      <c r="DG13" s="30"/>
    </row>
    <row r="14" spans="1:111" ht="6" customHeight="1" x14ac:dyDescent="0.2">
      <c r="A14" s="33"/>
      <c r="B14" s="165"/>
      <c r="C14" s="166"/>
      <c r="D14" s="166"/>
      <c r="E14" s="166"/>
      <c r="F14" s="166"/>
      <c r="G14" s="166"/>
      <c r="H14" s="166"/>
      <c r="I14" s="166"/>
      <c r="J14" s="167"/>
      <c r="K14" s="278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8"/>
      <c r="AC14" s="279"/>
      <c r="AD14" s="283"/>
      <c r="AE14" s="255"/>
      <c r="AF14" s="256"/>
      <c r="AG14" s="256"/>
      <c r="AH14" s="256"/>
      <c r="AI14" s="256"/>
      <c r="AJ14" s="256"/>
      <c r="AK14" s="256"/>
      <c r="AL14" s="256"/>
      <c r="AM14" s="257"/>
      <c r="AN14" s="173"/>
      <c r="AO14" s="174"/>
      <c r="AP14" s="174"/>
      <c r="AQ14" s="174"/>
      <c r="AR14" s="174"/>
      <c r="AS14" s="278"/>
      <c r="AT14" s="279"/>
      <c r="AU14" s="279"/>
      <c r="AV14" s="279"/>
      <c r="AW14" s="279"/>
      <c r="AX14" s="279"/>
      <c r="AY14" s="279"/>
      <c r="AZ14" s="279"/>
      <c r="BA14" s="283"/>
      <c r="BB14" s="261"/>
      <c r="BC14" s="262"/>
      <c r="BD14" s="262"/>
      <c r="BE14" s="262"/>
      <c r="BF14" s="262"/>
      <c r="BG14" s="262"/>
      <c r="BH14" s="262"/>
      <c r="BI14" s="262"/>
      <c r="BJ14" s="313"/>
      <c r="BK14" s="261"/>
      <c r="BL14" s="262"/>
      <c r="BM14" s="262"/>
      <c r="BN14" s="262"/>
      <c r="BO14" s="262"/>
      <c r="BP14" s="262"/>
      <c r="BQ14" s="262"/>
      <c r="BR14" s="262"/>
      <c r="BS14" s="263"/>
      <c r="BT14" s="279"/>
      <c r="BU14" s="279"/>
      <c r="BV14" s="279"/>
      <c r="BW14" s="279"/>
      <c r="BX14" s="279"/>
      <c r="BY14" s="279"/>
      <c r="BZ14" s="279"/>
      <c r="CA14" s="279"/>
      <c r="CB14" s="283"/>
      <c r="CC14" s="255"/>
      <c r="CD14" s="256"/>
      <c r="CE14" s="256"/>
      <c r="CF14" s="256"/>
      <c r="CG14" s="256"/>
      <c r="CH14" s="256"/>
      <c r="CI14" s="256"/>
      <c r="CJ14" s="256"/>
      <c r="CK14" s="257"/>
      <c r="CL14" s="278"/>
      <c r="CM14" s="279"/>
      <c r="CN14" s="279"/>
      <c r="CO14" s="279"/>
      <c r="CP14" s="279"/>
      <c r="CQ14" s="279"/>
      <c r="CR14" s="279"/>
      <c r="CS14" s="279"/>
      <c r="CT14" s="283"/>
      <c r="CU14" s="307"/>
      <c r="CV14" s="166"/>
      <c r="CW14" s="166"/>
      <c r="CX14" s="166"/>
      <c r="CY14" s="166"/>
      <c r="CZ14" s="166"/>
      <c r="DA14" s="166"/>
      <c r="DB14" s="166"/>
      <c r="DC14" s="167"/>
      <c r="DE14" s="30"/>
      <c r="DF14" s="29"/>
      <c r="DG14" s="30"/>
    </row>
    <row r="15" spans="1:111" ht="6" customHeight="1" x14ac:dyDescent="0.2">
      <c r="A15" s="33"/>
      <c r="B15" s="165"/>
      <c r="C15" s="166"/>
      <c r="D15" s="166"/>
      <c r="E15" s="166"/>
      <c r="F15" s="166"/>
      <c r="G15" s="166"/>
      <c r="H15" s="166"/>
      <c r="I15" s="166"/>
      <c r="J15" s="167"/>
      <c r="K15" s="278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8"/>
      <c r="AC15" s="279"/>
      <c r="AD15" s="283"/>
      <c r="AE15" s="255"/>
      <c r="AF15" s="256"/>
      <c r="AG15" s="256"/>
      <c r="AH15" s="256"/>
      <c r="AI15" s="256"/>
      <c r="AJ15" s="256"/>
      <c r="AK15" s="256"/>
      <c r="AL15" s="256"/>
      <c r="AM15" s="257"/>
      <c r="AN15" s="173"/>
      <c r="AO15" s="174"/>
      <c r="AP15" s="174"/>
      <c r="AQ15" s="174"/>
      <c r="AR15" s="174"/>
      <c r="AS15" s="278"/>
      <c r="AT15" s="279"/>
      <c r="AU15" s="279"/>
      <c r="AV15" s="279"/>
      <c r="AW15" s="279"/>
      <c r="AX15" s="279"/>
      <c r="AY15" s="279"/>
      <c r="AZ15" s="279"/>
      <c r="BA15" s="283"/>
      <c r="BB15" s="261"/>
      <c r="BC15" s="262"/>
      <c r="BD15" s="262"/>
      <c r="BE15" s="262"/>
      <c r="BF15" s="262"/>
      <c r="BG15" s="262"/>
      <c r="BH15" s="262"/>
      <c r="BI15" s="262"/>
      <c r="BJ15" s="313"/>
      <c r="BK15" s="261"/>
      <c r="BL15" s="262"/>
      <c r="BM15" s="262"/>
      <c r="BN15" s="262"/>
      <c r="BO15" s="262"/>
      <c r="BP15" s="262"/>
      <c r="BQ15" s="262"/>
      <c r="BR15" s="262"/>
      <c r="BS15" s="263"/>
      <c r="BT15" s="279"/>
      <c r="BU15" s="279"/>
      <c r="BV15" s="279"/>
      <c r="BW15" s="279"/>
      <c r="BX15" s="279"/>
      <c r="BY15" s="279"/>
      <c r="BZ15" s="279"/>
      <c r="CA15" s="279"/>
      <c r="CB15" s="283"/>
      <c r="CC15" s="255"/>
      <c r="CD15" s="256"/>
      <c r="CE15" s="256"/>
      <c r="CF15" s="256"/>
      <c r="CG15" s="256"/>
      <c r="CH15" s="256"/>
      <c r="CI15" s="256"/>
      <c r="CJ15" s="256"/>
      <c r="CK15" s="257"/>
      <c r="CL15" s="278"/>
      <c r="CM15" s="279"/>
      <c r="CN15" s="279"/>
      <c r="CO15" s="279"/>
      <c r="CP15" s="279"/>
      <c r="CQ15" s="279"/>
      <c r="CR15" s="279"/>
      <c r="CS15" s="279"/>
      <c r="CT15" s="283"/>
      <c r="CU15" s="307"/>
      <c r="CV15" s="166"/>
      <c r="CW15" s="166"/>
      <c r="CX15" s="166"/>
      <c r="CY15" s="166"/>
      <c r="CZ15" s="166"/>
      <c r="DA15" s="166"/>
      <c r="DB15" s="166"/>
      <c r="DC15" s="167"/>
      <c r="DE15" s="30"/>
      <c r="DF15" s="30"/>
      <c r="DG15" s="30"/>
    </row>
    <row r="16" spans="1:111" ht="6" customHeight="1" x14ac:dyDescent="0.2">
      <c r="A16" s="33"/>
      <c r="B16" s="165"/>
      <c r="C16" s="166"/>
      <c r="D16" s="166"/>
      <c r="E16" s="166"/>
      <c r="F16" s="166"/>
      <c r="G16" s="166"/>
      <c r="H16" s="166"/>
      <c r="I16" s="166"/>
      <c r="J16" s="167"/>
      <c r="K16" s="278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8"/>
      <c r="AC16" s="279"/>
      <c r="AD16" s="283"/>
      <c r="AE16" s="148" t="s">
        <v>55</v>
      </c>
      <c r="AF16" s="149"/>
      <c r="AG16" s="149"/>
      <c r="AH16" s="149"/>
      <c r="AI16" s="149"/>
      <c r="AJ16" s="149"/>
      <c r="AK16" s="149"/>
      <c r="AL16" s="149"/>
      <c r="AM16" s="150"/>
      <c r="AN16" s="173"/>
      <c r="AO16" s="174"/>
      <c r="AP16" s="174"/>
      <c r="AQ16" s="174"/>
      <c r="AR16" s="174"/>
      <c r="AS16" s="278"/>
      <c r="AT16" s="279"/>
      <c r="AU16" s="279"/>
      <c r="AV16" s="279"/>
      <c r="AW16" s="279"/>
      <c r="AX16" s="279"/>
      <c r="AY16" s="279"/>
      <c r="AZ16" s="279"/>
      <c r="BA16" s="283"/>
      <c r="BB16" s="261"/>
      <c r="BC16" s="262"/>
      <c r="BD16" s="262"/>
      <c r="BE16" s="262"/>
      <c r="BF16" s="262"/>
      <c r="BG16" s="262"/>
      <c r="BH16" s="262"/>
      <c r="BI16" s="262"/>
      <c r="BJ16" s="313"/>
      <c r="BK16" s="261"/>
      <c r="BL16" s="262"/>
      <c r="BM16" s="262"/>
      <c r="BN16" s="262"/>
      <c r="BO16" s="262"/>
      <c r="BP16" s="262"/>
      <c r="BQ16" s="262"/>
      <c r="BR16" s="262"/>
      <c r="BS16" s="263"/>
      <c r="BT16" s="279"/>
      <c r="BU16" s="279"/>
      <c r="BV16" s="279"/>
      <c r="BW16" s="279"/>
      <c r="BX16" s="279"/>
      <c r="BY16" s="279"/>
      <c r="BZ16" s="279"/>
      <c r="CA16" s="279"/>
      <c r="CB16" s="283"/>
      <c r="CC16" s="148" t="s">
        <v>56</v>
      </c>
      <c r="CD16" s="149"/>
      <c r="CE16" s="149"/>
      <c r="CF16" s="149"/>
      <c r="CG16" s="149"/>
      <c r="CH16" s="149"/>
      <c r="CI16" s="149"/>
      <c r="CJ16" s="149"/>
      <c r="CK16" s="150"/>
      <c r="CL16" s="278"/>
      <c r="CM16" s="279"/>
      <c r="CN16" s="279"/>
      <c r="CO16" s="279"/>
      <c r="CP16" s="279"/>
      <c r="CQ16" s="279"/>
      <c r="CR16" s="279"/>
      <c r="CS16" s="279"/>
      <c r="CT16" s="283"/>
      <c r="CU16" s="307"/>
      <c r="CV16" s="166"/>
      <c r="CW16" s="166"/>
      <c r="CX16" s="166"/>
      <c r="CY16" s="166"/>
      <c r="CZ16" s="166"/>
      <c r="DA16" s="166"/>
      <c r="DB16" s="166"/>
      <c r="DC16" s="167"/>
    </row>
    <row r="17" spans="1:112" ht="6" customHeight="1" x14ac:dyDescent="0.2">
      <c r="A17" s="33"/>
      <c r="B17" s="168"/>
      <c r="C17" s="169"/>
      <c r="D17" s="169"/>
      <c r="E17" s="169"/>
      <c r="F17" s="169"/>
      <c r="G17" s="169"/>
      <c r="H17" s="169"/>
      <c r="I17" s="169"/>
      <c r="J17" s="170"/>
      <c r="K17" s="280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0"/>
      <c r="AC17" s="281"/>
      <c r="AD17" s="284"/>
      <c r="AE17" s="151"/>
      <c r="AF17" s="152"/>
      <c r="AG17" s="152"/>
      <c r="AH17" s="152"/>
      <c r="AI17" s="152"/>
      <c r="AJ17" s="152"/>
      <c r="AK17" s="152"/>
      <c r="AL17" s="152"/>
      <c r="AM17" s="153"/>
      <c r="AN17" s="175"/>
      <c r="AO17" s="176"/>
      <c r="AP17" s="176"/>
      <c r="AQ17" s="176"/>
      <c r="AR17" s="176"/>
      <c r="AS17" s="280"/>
      <c r="AT17" s="281"/>
      <c r="AU17" s="281"/>
      <c r="AV17" s="281"/>
      <c r="AW17" s="281"/>
      <c r="AX17" s="281"/>
      <c r="AY17" s="281"/>
      <c r="AZ17" s="281"/>
      <c r="BA17" s="284"/>
      <c r="BB17" s="264"/>
      <c r="BC17" s="265"/>
      <c r="BD17" s="265"/>
      <c r="BE17" s="265"/>
      <c r="BF17" s="265"/>
      <c r="BG17" s="265"/>
      <c r="BH17" s="265"/>
      <c r="BI17" s="265"/>
      <c r="BJ17" s="314"/>
      <c r="BK17" s="264"/>
      <c r="BL17" s="265"/>
      <c r="BM17" s="265"/>
      <c r="BN17" s="265"/>
      <c r="BO17" s="265"/>
      <c r="BP17" s="265"/>
      <c r="BQ17" s="265"/>
      <c r="BR17" s="265"/>
      <c r="BS17" s="266"/>
      <c r="BT17" s="281"/>
      <c r="BU17" s="281"/>
      <c r="BV17" s="281"/>
      <c r="BW17" s="281"/>
      <c r="BX17" s="281"/>
      <c r="BY17" s="281"/>
      <c r="BZ17" s="281"/>
      <c r="CA17" s="281"/>
      <c r="CB17" s="284"/>
      <c r="CC17" s="151"/>
      <c r="CD17" s="152"/>
      <c r="CE17" s="152"/>
      <c r="CF17" s="152"/>
      <c r="CG17" s="152"/>
      <c r="CH17" s="152"/>
      <c r="CI17" s="152"/>
      <c r="CJ17" s="152"/>
      <c r="CK17" s="153"/>
      <c r="CL17" s="280"/>
      <c r="CM17" s="281"/>
      <c r="CN17" s="281"/>
      <c r="CO17" s="281"/>
      <c r="CP17" s="281"/>
      <c r="CQ17" s="281"/>
      <c r="CR17" s="281"/>
      <c r="CS17" s="281"/>
      <c r="CT17" s="284"/>
      <c r="CU17" s="308"/>
      <c r="CV17" s="169"/>
      <c r="CW17" s="169"/>
      <c r="CX17" s="169"/>
      <c r="CY17" s="169"/>
      <c r="CZ17" s="169"/>
      <c r="DA17" s="169"/>
      <c r="DB17" s="169"/>
      <c r="DC17" s="170"/>
      <c r="DE17" s="35"/>
      <c r="DF17" s="35"/>
      <c r="DG17" s="36"/>
    </row>
    <row r="18" spans="1:112" ht="8.25" customHeight="1" x14ac:dyDescent="0.2">
      <c r="A18" s="33"/>
      <c r="B18" s="122"/>
      <c r="C18" s="123"/>
      <c r="D18" s="123"/>
      <c r="E18" s="123"/>
      <c r="F18" s="123"/>
      <c r="G18" s="123"/>
      <c r="H18" s="123"/>
      <c r="I18" s="123"/>
      <c r="J18" s="124"/>
      <c r="K18" s="131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5">
        <v>10</v>
      </c>
      <c r="AC18" s="136"/>
      <c r="AD18" s="137"/>
      <c r="AE18" s="197"/>
      <c r="AF18" s="198"/>
      <c r="AG18" s="198"/>
      <c r="AH18" s="198"/>
      <c r="AI18" s="198"/>
      <c r="AJ18" s="198"/>
      <c r="AK18" s="198"/>
      <c r="AL18" s="198"/>
      <c r="AM18" s="199"/>
      <c r="AN18" s="154"/>
      <c r="AO18" s="155"/>
      <c r="AP18" s="155"/>
      <c r="AQ18" s="155"/>
      <c r="AR18" s="155"/>
      <c r="AS18" s="197"/>
      <c r="AT18" s="198"/>
      <c r="AU18" s="198"/>
      <c r="AV18" s="198"/>
      <c r="AW18" s="198"/>
      <c r="AX18" s="198"/>
      <c r="AY18" s="198"/>
      <c r="AZ18" s="198"/>
      <c r="BA18" s="199"/>
      <c r="BB18" s="197"/>
      <c r="BC18" s="198"/>
      <c r="BD18" s="198"/>
      <c r="BE18" s="198"/>
      <c r="BF18" s="198"/>
      <c r="BG18" s="198"/>
      <c r="BH18" s="198"/>
      <c r="BI18" s="198"/>
      <c r="BJ18" s="199"/>
      <c r="BK18" s="206" t="str">
        <f>IF(OR(AE18&gt;0,AS18&gt;0,BB18&gt;0),(AE18+AS18)*AN18-BB18,"")</f>
        <v/>
      </c>
      <c r="BL18" s="207"/>
      <c r="BM18" s="207"/>
      <c r="BN18" s="207"/>
      <c r="BO18" s="207"/>
      <c r="BP18" s="207"/>
      <c r="BQ18" s="207"/>
      <c r="BR18" s="207"/>
      <c r="BS18" s="208"/>
      <c r="BT18" s="111"/>
      <c r="BU18" s="106"/>
      <c r="BV18" s="106"/>
      <c r="BW18" s="106"/>
      <c r="BX18" s="106"/>
      <c r="BY18" s="106"/>
      <c r="BZ18" s="106"/>
      <c r="CA18" s="106"/>
      <c r="CB18" s="106"/>
      <c r="CC18" s="105"/>
      <c r="CD18" s="106"/>
      <c r="CE18" s="106"/>
      <c r="CF18" s="106"/>
      <c r="CG18" s="106"/>
      <c r="CH18" s="106"/>
      <c r="CI18" s="106"/>
      <c r="CJ18" s="106"/>
      <c r="CK18" s="106"/>
      <c r="CL18" s="105"/>
      <c r="CM18" s="106"/>
      <c r="CN18" s="106"/>
      <c r="CO18" s="106"/>
      <c r="CP18" s="106"/>
      <c r="CQ18" s="106"/>
      <c r="CR18" s="106"/>
      <c r="CS18" s="106"/>
      <c r="CT18" s="107"/>
      <c r="CU18" s="114"/>
      <c r="CV18" s="115"/>
      <c r="CW18" s="115"/>
      <c r="CX18" s="115"/>
      <c r="CY18" s="115"/>
      <c r="CZ18" s="115"/>
      <c r="DA18" s="115"/>
      <c r="DB18" s="115"/>
      <c r="DC18" s="116"/>
      <c r="DE18" s="35"/>
      <c r="DF18" s="35"/>
      <c r="DG18" s="36"/>
    </row>
    <row r="19" spans="1:112" ht="8.25" customHeight="1" x14ac:dyDescent="0.2">
      <c r="A19" s="33"/>
      <c r="B19" s="125"/>
      <c r="C19" s="126"/>
      <c r="D19" s="126"/>
      <c r="E19" s="126"/>
      <c r="F19" s="126"/>
      <c r="G19" s="126"/>
      <c r="H19" s="126"/>
      <c r="I19" s="126"/>
      <c r="J19" s="127"/>
      <c r="K19" s="133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8"/>
      <c r="AC19" s="139"/>
      <c r="AD19" s="140"/>
      <c r="AE19" s="200"/>
      <c r="AF19" s="201"/>
      <c r="AG19" s="201"/>
      <c r="AH19" s="201"/>
      <c r="AI19" s="201"/>
      <c r="AJ19" s="201"/>
      <c r="AK19" s="201"/>
      <c r="AL19" s="201"/>
      <c r="AM19" s="202"/>
      <c r="AN19" s="156"/>
      <c r="AO19" s="157"/>
      <c r="AP19" s="157"/>
      <c r="AQ19" s="157"/>
      <c r="AR19" s="157"/>
      <c r="AS19" s="200"/>
      <c r="AT19" s="201"/>
      <c r="AU19" s="201"/>
      <c r="AV19" s="201"/>
      <c r="AW19" s="201"/>
      <c r="AX19" s="201"/>
      <c r="AY19" s="201"/>
      <c r="AZ19" s="201"/>
      <c r="BA19" s="202"/>
      <c r="BB19" s="200"/>
      <c r="BC19" s="201"/>
      <c r="BD19" s="201"/>
      <c r="BE19" s="201"/>
      <c r="BF19" s="201"/>
      <c r="BG19" s="201"/>
      <c r="BH19" s="201"/>
      <c r="BI19" s="201"/>
      <c r="BJ19" s="202"/>
      <c r="BK19" s="209"/>
      <c r="BL19" s="210"/>
      <c r="BM19" s="210"/>
      <c r="BN19" s="210"/>
      <c r="BO19" s="210"/>
      <c r="BP19" s="210"/>
      <c r="BQ19" s="210"/>
      <c r="BR19" s="210"/>
      <c r="BS19" s="211"/>
      <c r="BT19" s="112"/>
      <c r="BU19" s="109"/>
      <c r="BV19" s="109"/>
      <c r="BW19" s="109"/>
      <c r="BX19" s="109"/>
      <c r="BY19" s="109"/>
      <c r="BZ19" s="109"/>
      <c r="CA19" s="109"/>
      <c r="CB19" s="109"/>
      <c r="CC19" s="108"/>
      <c r="CD19" s="109"/>
      <c r="CE19" s="109"/>
      <c r="CF19" s="109"/>
      <c r="CG19" s="109"/>
      <c r="CH19" s="109"/>
      <c r="CI19" s="109"/>
      <c r="CJ19" s="109"/>
      <c r="CK19" s="109"/>
      <c r="CL19" s="108"/>
      <c r="CM19" s="109"/>
      <c r="CN19" s="109"/>
      <c r="CO19" s="109"/>
      <c r="CP19" s="109"/>
      <c r="CQ19" s="109"/>
      <c r="CR19" s="109"/>
      <c r="CS19" s="109"/>
      <c r="CT19" s="110"/>
      <c r="CU19" s="117"/>
      <c r="CV19" s="118"/>
      <c r="CW19" s="118"/>
      <c r="CX19" s="118"/>
      <c r="CY19" s="118"/>
      <c r="CZ19" s="118"/>
      <c r="DA19" s="118"/>
      <c r="DB19" s="118"/>
      <c r="DC19" s="119"/>
      <c r="DE19" s="35"/>
      <c r="DF19" s="35"/>
      <c r="DG19" s="36"/>
    </row>
    <row r="20" spans="1:112" ht="8.25" customHeight="1" x14ac:dyDescent="0.2">
      <c r="A20" s="33"/>
      <c r="B20" s="125"/>
      <c r="C20" s="126"/>
      <c r="D20" s="126"/>
      <c r="E20" s="126"/>
      <c r="F20" s="126"/>
      <c r="G20" s="126"/>
      <c r="H20" s="126"/>
      <c r="I20" s="126"/>
      <c r="J20" s="127"/>
      <c r="K20" s="133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8"/>
      <c r="AC20" s="139"/>
      <c r="AD20" s="140"/>
      <c r="AE20" s="200"/>
      <c r="AF20" s="201"/>
      <c r="AG20" s="201"/>
      <c r="AH20" s="201"/>
      <c r="AI20" s="201"/>
      <c r="AJ20" s="201"/>
      <c r="AK20" s="201"/>
      <c r="AL20" s="201"/>
      <c r="AM20" s="202"/>
      <c r="AN20" s="156"/>
      <c r="AO20" s="157"/>
      <c r="AP20" s="157"/>
      <c r="AQ20" s="157"/>
      <c r="AR20" s="157"/>
      <c r="AS20" s="200"/>
      <c r="AT20" s="201"/>
      <c r="AU20" s="201"/>
      <c r="AV20" s="201"/>
      <c r="AW20" s="201"/>
      <c r="AX20" s="201"/>
      <c r="AY20" s="201"/>
      <c r="AZ20" s="201"/>
      <c r="BA20" s="202"/>
      <c r="BB20" s="200"/>
      <c r="BC20" s="201"/>
      <c r="BD20" s="201"/>
      <c r="BE20" s="201"/>
      <c r="BF20" s="201"/>
      <c r="BG20" s="201"/>
      <c r="BH20" s="201"/>
      <c r="BI20" s="201"/>
      <c r="BJ20" s="202"/>
      <c r="BK20" s="209"/>
      <c r="BL20" s="210"/>
      <c r="BM20" s="210"/>
      <c r="BN20" s="210"/>
      <c r="BO20" s="210"/>
      <c r="BP20" s="210"/>
      <c r="BQ20" s="210"/>
      <c r="BR20" s="210"/>
      <c r="BS20" s="211"/>
      <c r="BT20" s="112"/>
      <c r="BU20" s="109"/>
      <c r="BV20" s="109"/>
      <c r="BW20" s="109"/>
      <c r="BX20" s="109"/>
      <c r="BY20" s="109"/>
      <c r="BZ20" s="109"/>
      <c r="CA20" s="109"/>
      <c r="CB20" s="109"/>
      <c r="CC20" s="108"/>
      <c r="CD20" s="109"/>
      <c r="CE20" s="109"/>
      <c r="CF20" s="109"/>
      <c r="CG20" s="109"/>
      <c r="CH20" s="109"/>
      <c r="CI20" s="109"/>
      <c r="CJ20" s="109"/>
      <c r="CK20" s="109"/>
      <c r="CL20" s="108"/>
      <c r="CM20" s="109"/>
      <c r="CN20" s="109"/>
      <c r="CO20" s="109"/>
      <c r="CP20" s="109"/>
      <c r="CQ20" s="109"/>
      <c r="CR20" s="109"/>
      <c r="CS20" s="109"/>
      <c r="CT20" s="110"/>
      <c r="CU20" s="120"/>
      <c r="CV20" s="120"/>
      <c r="CW20" s="120"/>
      <c r="CX20" s="120"/>
      <c r="CY20" s="120"/>
      <c r="CZ20" s="120"/>
      <c r="DA20" s="120"/>
      <c r="DB20" s="120"/>
      <c r="DC20" s="120"/>
      <c r="DE20" s="35"/>
      <c r="DF20" s="35"/>
      <c r="DG20" s="36"/>
    </row>
    <row r="21" spans="1:112" ht="8.25" customHeight="1" x14ac:dyDescent="0.2">
      <c r="A21" s="33"/>
      <c r="B21" s="125"/>
      <c r="C21" s="126"/>
      <c r="D21" s="126"/>
      <c r="E21" s="126"/>
      <c r="F21" s="126"/>
      <c r="G21" s="126"/>
      <c r="H21" s="126"/>
      <c r="I21" s="126"/>
      <c r="J21" s="127"/>
      <c r="K21" s="133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8"/>
      <c r="AC21" s="139"/>
      <c r="AD21" s="140"/>
      <c r="AE21" s="200"/>
      <c r="AF21" s="201"/>
      <c r="AG21" s="201"/>
      <c r="AH21" s="201"/>
      <c r="AI21" s="201"/>
      <c r="AJ21" s="201"/>
      <c r="AK21" s="201"/>
      <c r="AL21" s="201"/>
      <c r="AM21" s="202"/>
      <c r="AN21" s="156"/>
      <c r="AO21" s="157"/>
      <c r="AP21" s="157"/>
      <c r="AQ21" s="157"/>
      <c r="AR21" s="157"/>
      <c r="AS21" s="200"/>
      <c r="AT21" s="201"/>
      <c r="AU21" s="201"/>
      <c r="AV21" s="201"/>
      <c r="AW21" s="201"/>
      <c r="AX21" s="201"/>
      <c r="AY21" s="201"/>
      <c r="AZ21" s="201"/>
      <c r="BA21" s="202"/>
      <c r="BB21" s="200"/>
      <c r="BC21" s="201"/>
      <c r="BD21" s="201"/>
      <c r="BE21" s="201"/>
      <c r="BF21" s="201"/>
      <c r="BG21" s="201"/>
      <c r="BH21" s="201"/>
      <c r="BI21" s="201"/>
      <c r="BJ21" s="202"/>
      <c r="BK21" s="209"/>
      <c r="BL21" s="210"/>
      <c r="BM21" s="210"/>
      <c r="BN21" s="210"/>
      <c r="BO21" s="210"/>
      <c r="BP21" s="210"/>
      <c r="BQ21" s="210"/>
      <c r="BR21" s="210"/>
      <c r="BS21" s="211"/>
      <c r="BT21" s="112"/>
      <c r="BU21" s="109"/>
      <c r="BV21" s="109"/>
      <c r="BW21" s="109"/>
      <c r="BX21" s="109"/>
      <c r="BY21" s="109"/>
      <c r="BZ21" s="109"/>
      <c r="CA21" s="109"/>
      <c r="CB21" s="109"/>
      <c r="CC21" s="108"/>
      <c r="CD21" s="109"/>
      <c r="CE21" s="109"/>
      <c r="CF21" s="109"/>
      <c r="CG21" s="109"/>
      <c r="CH21" s="109"/>
      <c r="CI21" s="109"/>
      <c r="CJ21" s="109"/>
      <c r="CK21" s="109"/>
      <c r="CL21" s="108"/>
      <c r="CM21" s="109"/>
      <c r="CN21" s="109"/>
      <c r="CO21" s="109"/>
      <c r="CP21" s="109"/>
      <c r="CQ21" s="109"/>
      <c r="CR21" s="109"/>
      <c r="CS21" s="109"/>
      <c r="CT21" s="110"/>
      <c r="CU21" s="186" t="s">
        <v>57</v>
      </c>
      <c r="CV21" s="187"/>
      <c r="CW21" s="188"/>
      <c r="CX21" s="106" t="s">
        <v>58</v>
      </c>
      <c r="CY21" s="106"/>
      <c r="CZ21" s="106"/>
      <c r="DA21" s="106"/>
      <c r="DB21" s="106"/>
      <c r="DC21" s="107"/>
      <c r="DE21" s="35"/>
      <c r="DF21" s="35"/>
      <c r="DG21" s="36"/>
    </row>
    <row r="22" spans="1:112" ht="8.25" customHeight="1" x14ac:dyDescent="0.2">
      <c r="A22" s="33"/>
      <c r="B22" s="125"/>
      <c r="C22" s="126"/>
      <c r="D22" s="126"/>
      <c r="E22" s="126"/>
      <c r="F22" s="126"/>
      <c r="G22" s="126"/>
      <c r="H22" s="126"/>
      <c r="I22" s="126"/>
      <c r="J22" s="127"/>
      <c r="K22" s="144" t="s">
        <v>59</v>
      </c>
      <c r="L22" s="145"/>
      <c r="M22" s="145"/>
      <c r="N22" s="145"/>
      <c r="O22" s="145"/>
      <c r="P22" s="145"/>
      <c r="Q22" s="145"/>
      <c r="R22" s="145"/>
      <c r="S22" s="145"/>
      <c r="T22" s="126"/>
      <c r="U22" s="126"/>
      <c r="V22" s="126"/>
      <c r="W22" s="126"/>
      <c r="X22" s="126"/>
      <c r="Y22" s="126"/>
      <c r="Z22" s="126"/>
      <c r="AA22" s="126"/>
      <c r="AB22" s="138"/>
      <c r="AC22" s="139"/>
      <c r="AD22" s="140"/>
      <c r="AE22" s="200"/>
      <c r="AF22" s="201"/>
      <c r="AG22" s="201"/>
      <c r="AH22" s="201"/>
      <c r="AI22" s="201"/>
      <c r="AJ22" s="201"/>
      <c r="AK22" s="201"/>
      <c r="AL22" s="201"/>
      <c r="AM22" s="202"/>
      <c r="AN22" s="156"/>
      <c r="AO22" s="157"/>
      <c r="AP22" s="157"/>
      <c r="AQ22" s="157"/>
      <c r="AR22" s="157"/>
      <c r="AS22" s="200"/>
      <c r="AT22" s="201"/>
      <c r="AU22" s="201"/>
      <c r="AV22" s="201"/>
      <c r="AW22" s="201"/>
      <c r="AX22" s="201"/>
      <c r="AY22" s="201"/>
      <c r="AZ22" s="201"/>
      <c r="BA22" s="202"/>
      <c r="BB22" s="200"/>
      <c r="BC22" s="201"/>
      <c r="BD22" s="201"/>
      <c r="BE22" s="201"/>
      <c r="BF22" s="201"/>
      <c r="BG22" s="201"/>
      <c r="BH22" s="201"/>
      <c r="BI22" s="201"/>
      <c r="BJ22" s="202"/>
      <c r="BK22" s="209"/>
      <c r="BL22" s="210"/>
      <c r="BM22" s="210"/>
      <c r="BN22" s="210"/>
      <c r="BO22" s="210"/>
      <c r="BP22" s="210"/>
      <c r="BQ22" s="210"/>
      <c r="BR22" s="210"/>
      <c r="BS22" s="211"/>
      <c r="BT22" s="112"/>
      <c r="BU22" s="109"/>
      <c r="BV22" s="109"/>
      <c r="BW22" s="109"/>
      <c r="BX22" s="109"/>
      <c r="BY22" s="109"/>
      <c r="BZ22" s="109"/>
      <c r="CA22" s="109"/>
      <c r="CB22" s="109"/>
      <c r="CC22" s="108"/>
      <c r="CD22" s="109"/>
      <c r="CE22" s="109"/>
      <c r="CF22" s="109"/>
      <c r="CG22" s="109"/>
      <c r="CH22" s="109"/>
      <c r="CI22" s="109"/>
      <c r="CJ22" s="109"/>
      <c r="CK22" s="109"/>
      <c r="CL22" s="108"/>
      <c r="CM22" s="109"/>
      <c r="CN22" s="109"/>
      <c r="CO22" s="109"/>
      <c r="CP22" s="109"/>
      <c r="CQ22" s="109"/>
      <c r="CR22" s="109"/>
      <c r="CS22" s="109"/>
      <c r="CT22" s="110"/>
      <c r="CU22" s="189"/>
      <c r="CV22" s="190"/>
      <c r="CW22" s="191"/>
      <c r="CX22" s="109"/>
      <c r="CY22" s="109"/>
      <c r="CZ22" s="109"/>
      <c r="DA22" s="109"/>
      <c r="DB22" s="109"/>
      <c r="DC22" s="110"/>
      <c r="DE22" s="35"/>
      <c r="DF22" s="35"/>
      <c r="DG22" s="36"/>
    </row>
    <row r="23" spans="1:112" ht="8.25" customHeight="1" x14ac:dyDescent="0.2">
      <c r="A23" s="33"/>
      <c r="B23" s="128"/>
      <c r="C23" s="129"/>
      <c r="D23" s="129"/>
      <c r="E23" s="129"/>
      <c r="F23" s="129"/>
      <c r="G23" s="129"/>
      <c r="H23" s="129"/>
      <c r="I23" s="129"/>
      <c r="J23" s="130"/>
      <c r="K23" s="146"/>
      <c r="L23" s="147"/>
      <c r="M23" s="147"/>
      <c r="N23" s="147"/>
      <c r="O23" s="147"/>
      <c r="P23" s="147"/>
      <c r="Q23" s="147"/>
      <c r="R23" s="147"/>
      <c r="S23" s="147"/>
      <c r="T23" s="129"/>
      <c r="U23" s="129"/>
      <c r="V23" s="129"/>
      <c r="W23" s="129"/>
      <c r="X23" s="129"/>
      <c r="Y23" s="129"/>
      <c r="Z23" s="129"/>
      <c r="AA23" s="129"/>
      <c r="AB23" s="141"/>
      <c r="AC23" s="142"/>
      <c r="AD23" s="143"/>
      <c r="AE23" s="203"/>
      <c r="AF23" s="204"/>
      <c r="AG23" s="204"/>
      <c r="AH23" s="204"/>
      <c r="AI23" s="204"/>
      <c r="AJ23" s="204"/>
      <c r="AK23" s="204"/>
      <c r="AL23" s="204"/>
      <c r="AM23" s="205"/>
      <c r="AN23" s="158"/>
      <c r="AO23" s="159"/>
      <c r="AP23" s="159"/>
      <c r="AQ23" s="159"/>
      <c r="AR23" s="159"/>
      <c r="AS23" s="203"/>
      <c r="AT23" s="204"/>
      <c r="AU23" s="204"/>
      <c r="AV23" s="204"/>
      <c r="AW23" s="204"/>
      <c r="AX23" s="204"/>
      <c r="AY23" s="204"/>
      <c r="AZ23" s="204"/>
      <c r="BA23" s="205"/>
      <c r="BB23" s="203"/>
      <c r="BC23" s="204"/>
      <c r="BD23" s="204"/>
      <c r="BE23" s="204"/>
      <c r="BF23" s="204"/>
      <c r="BG23" s="204"/>
      <c r="BH23" s="204"/>
      <c r="BI23" s="204"/>
      <c r="BJ23" s="205"/>
      <c r="BK23" s="212"/>
      <c r="BL23" s="213"/>
      <c r="BM23" s="213"/>
      <c r="BN23" s="213"/>
      <c r="BO23" s="213"/>
      <c r="BP23" s="213"/>
      <c r="BQ23" s="213"/>
      <c r="BR23" s="213"/>
      <c r="BS23" s="214"/>
      <c r="BT23" s="113"/>
      <c r="BU23" s="101"/>
      <c r="BV23" s="101"/>
      <c r="BW23" s="101"/>
      <c r="BX23" s="101"/>
      <c r="BY23" s="101"/>
      <c r="BZ23" s="101"/>
      <c r="CA23" s="101"/>
      <c r="CB23" s="104"/>
      <c r="CC23" s="101"/>
      <c r="CD23" s="101"/>
      <c r="CE23" s="101"/>
      <c r="CF23" s="101"/>
      <c r="CG23" s="101"/>
      <c r="CH23" s="101"/>
      <c r="CI23" s="101"/>
      <c r="CJ23" s="101"/>
      <c r="CK23" s="104"/>
      <c r="CL23" s="101"/>
      <c r="CM23" s="101"/>
      <c r="CN23" s="101"/>
      <c r="CO23" s="101"/>
      <c r="CP23" s="101"/>
      <c r="CQ23" s="101"/>
      <c r="CR23" s="101"/>
      <c r="CS23" s="101"/>
      <c r="CT23" s="101"/>
      <c r="CU23" s="192"/>
      <c r="CV23" s="193"/>
      <c r="CW23" s="194"/>
      <c r="CX23" s="195"/>
      <c r="CY23" s="195"/>
      <c r="CZ23" s="195"/>
      <c r="DA23" s="195"/>
      <c r="DB23" s="195"/>
      <c r="DC23" s="196"/>
      <c r="DE23" s="35"/>
      <c r="DF23" s="35"/>
      <c r="DG23" s="36"/>
    </row>
    <row r="24" spans="1:112" ht="8.25" customHeight="1" x14ac:dyDescent="0.2">
      <c r="A24" s="33"/>
      <c r="B24" s="122"/>
      <c r="C24" s="123"/>
      <c r="D24" s="123"/>
      <c r="E24" s="123"/>
      <c r="F24" s="123"/>
      <c r="G24" s="123"/>
      <c r="H24" s="123"/>
      <c r="I24" s="123"/>
      <c r="J24" s="124"/>
      <c r="K24" s="131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5">
        <v>10</v>
      </c>
      <c r="AC24" s="136"/>
      <c r="AD24" s="137"/>
      <c r="AE24" s="197"/>
      <c r="AF24" s="198"/>
      <c r="AG24" s="198"/>
      <c r="AH24" s="198"/>
      <c r="AI24" s="198"/>
      <c r="AJ24" s="198"/>
      <c r="AK24" s="198"/>
      <c r="AL24" s="198"/>
      <c r="AM24" s="199"/>
      <c r="AN24" s="154"/>
      <c r="AO24" s="155"/>
      <c r="AP24" s="155"/>
      <c r="AQ24" s="155"/>
      <c r="AR24" s="155"/>
      <c r="AS24" s="197"/>
      <c r="AT24" s="198"/>
      <c r="AU24" s="198"/>
      <c r="AV24" s="198"/>
      <c r="AW24" s="198"/>
      <c r="AX24" s="198"/>
      <c r="AY24" s="198"/>
      <c r="AZ24" s="198"/>
      <c r="BA24" s="199"/>
      <c r="BB24" s="197"/>
      <c r="BC24" s="198"/>
      <c r="BD24" s="198"/>
      <c r="BE24" s="198"/>
      <c r="BF24" s="198"/>
      <c r="BG24" s="198"/>
      <c r="BH24" s="198"/>
      <c r="BI24" s="198"/>
      <c r="BJ24" s="199"/>
      <c r="BK24" s="206" t="str">
        <f>IF(OR(AE24&gt;0,AS24&gt;0,BB24&gt;0),(AE24+AS24)*AN24-BB24,"")</f>
        <v/>
      </c>
      <c r="BL24" s="207"/>
      <c r="BM24" s="207"/>
      <c r="BN24" s="207"/>
      <c r="BO24" s="207"/>
      <c r="BP24" s="207"/>
      <c r="BQ24" s="207"/>
      <c r="BR24" s="207"/>
      <c r="BS24" s="208"/>
      <c r="BT24" s="111"/>
      <c r="BU24" s="106"/>
      <c r="BV24" s="106"/>
      <c r="BW24" s="106"/>
      <c r="BX24" s="106"/>
      <c r="BY24" s="106"/>
      <c r="BZ24" s="106"/>
      <c r="CA24" s="106"/>
      <c r="CB24" s="106"/>
      <c r="CC24" s="105"/>
      <c r="CD24" s="106"/>
      <c r="CE24" s="106"/>
      <c r="CF24" s="106"/>
      <c r="CG24" s="106"/>
      <c r="CH24" s="106"/>
      <c r="CI24" s="106"/>
      <c r="CJ24" s="106"/>
      <c r="CK24" s="106"/>
      <c r="CL24" s="105"/>
      <c r="CM24" s="106"/>
      <c r="CN24" s="106"/>
      <c r="CO24" s="106"/>
      <c r="CP24" s="106"/>
      <c r="CQ24" s="106"/>
      <c r="CR24" s="106"/>
      <c r="CS24" s="106"/>
      <c r="CT24" s="107"/>
      <c r="CU24" s="114"/>
      <c r="CV24" s="115"/>
      <c r="CW24" s="115"/>
      <c r="CX24" s="115"/>
      <c r="CY24" s="115"/>
      <c r="CZ24" s="115"/>
      <c r="DA24" s="115"/>
      <c r="DB24" s="115"/>
      <c r="DC24" s="116"/>
      <c r="DE24" s="35"/>
      <c r="DF24" s="35"/>
      <c r="DG24" s="36"/>
    </row>
    <row r="25" spans="1:112" ht="8.25" customHeight="1" x14ac:dyDescent="0.2">
      <c r="A25" s="33"/>
      <c r="B25" s="125"/>
      <c r="C25" s="126"/>
      <c r="D25" s="126"/>
      <c r="E25" s="126"/>
      <c r="F25" s="126"/>
      <c r="G25" s="126"/>
      <c r="H25" s="126"/>
      <c r="I25" s="126"/>
      <c r="J25" s="127"/>
      <c r="K25" s="133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8"/>
      <c r="AC25" s="139"/>
      <c r="AD25" s="140"/>
      <c r="AE25" s="200"/>
      <c r="AF25" s="201"/>
      <c r="AG25" s="201"/>
      <c r="AH25" s="201"/>
      <c r="AI25" s="201"/>
      <c r="AJ25" s="201"/>
      <c r="AK25" s="201"/>
      <c r="AL25" s="201"/>
      <c r="AM25" s="202"/>
      <c r="AN25" s="156"/>
      <c r="AO25" s="157"/>
      <c r="AP25" s="157"/>
      <c r="AQ25" s="157"/>
      <c r="AR25" s="157"/>
      <c r="AS25" s="200"/>
      <c r="AT25" s="201"/>
      <c r="AU25" s="201"/>
      <c r="AV25" s="201"/>
      <c r="AW25" s="201"/>
      <c r="AX25" s="201"/>
      <c r="AY25" s="201"/>
      <c r="AZ25" s="201"/>
      <c r="BA25" s="202"/>
      <c r="BB25" s="200"/>
      <c r="BC25" s="201"/>
      <c r="BD25" s="201"/>
      <c r="BE25" s="201"/>
      <c r="BF25" s="201"/>
      <c r="BG25" s="201"/>
      <c r="BH25" s="201"/>
      <c r="BI25" s="201"/>
      <c r="BJ25" s="202"/>
      <c r="BK25" s="209"/>
      <c r="BL25" s="210"/>
      <c r="BM25" s="210"/>
      <c r="BN25" s="210"/>
      <c r="BO25" s="210"/>
      <c r="BP25" s="210"/>
      <c r="BQ25" s="210"/>
      <c r="BR25" s="210"/>
      <c r="BS25" s="211"/>
      <c r="BT25" s="112"/>
      <c r="BU25" s="109"/>
      <c r="BV25" s="109"/>
      <c r="BW25" s="109"/>
      <c r="BX25" s="109"/>
      <c r="BY25" s="109"/>
      <c r="BZ25" s="109"/>
      <c r="CA25" s="109"/>
      <c r="CB25" s="109"/>
      <c r="CC25" s="108"/>
      <c r="CD25" s="109"/>
      <c r="CE25" s="109"/>
      <c r="CF25" s="109"/>
      <c r="CG25" s="109"/>
      <c r="CH25" s="109"/>
      <c r="CI25" s="109"/>
      <c r="CJ25" s="109"/>
      <c r="CK25" s="109"/>
      <c r="CL25" s="108"/>
      <c r="CM25" s="109"/>
      <c r="CN25" s="109"/>
      <c r="CO25" s="109"/>
      <c r="CP25" s="109"/>
      <c r="CQ25" s="109"/>
      <c r="CR25" s="109"/>
      <c r="CS25" s="109"/>
      <c r="CT25" s="110"/>
      <c r="CU25" s="117"/>
      <c r="CV25" s="118"/>
      <c r="CW25" s="118"/>
      <c r="CX25" s="118"/>
      <c r="CY25" s="118"/>
      <c r="CZ25" s="118"/>
      <c r="DA25" s="118"/>
      <c r="DB25" s="118"/>
      <c r="DC25" s="119"/>
      <c r="DE25" s="35"/>
      <c r="DF25" s="35"/>
      <c r="DH25" s="36"/>
    </row>
    <row r="26" spans="1:112" ht="8.25" customHeight="1" x14ac:dyDescent="0.2">
      <c r="A26" s="33"/>
      <c r="B26" s="125"/>
      <c r="C26" s="126"/>
      <c r="D26" s="126"/>
      <c r="E26" s="126"/>
      <c r="F26" s="126"/>
      <c r="G26" s="126"/>
      <c r="H26" s="126"/>
      <c r="I26" s="126"/>
      <c r="J26" s="127"/>
      <c r="K26" s="133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8"/>
      <c r="AC26" s="139"/>
      <c r="AD26" s="140"/>
      <c r="AE26" s="200"/>
      <c r="AF26" s="201"/>
      <c r="AG26" s="201"/>
      <c r="AH26" s="201"/>
      <c r="AI26" s="201"/>
      <c r="AJ26" s="201"/>
      <c r="AK26" s="201"/>
      <c r="AL26" s="201"/>
      <c r="AM26" s="202"/>
      <c r="AN26" s="156"/>
      <c r="AO26" s="157"/>
      <c r="AP26" s="157"/>
      <c r="AQ26" s="157"/>
      <c r="AR26" s="157"/>
      <c r="AS26" s="200"/>
      <c r="AT26" s="201"/>
      <c r="AU26" s="201"/>
      <c r="AV26" s="201"/>
      <c r="AW26" s="201"/>
      <c r="AX26" s="201"/>
      <c r="AY26" s="201"/>
      <c r="AZ26" s="201"/>
      <c r="BA26" s="202"/>
      <c r="BB26" s="200"/>
      <c r="BC26" s="201"/>
      <c r="BD26" s="201"/>
      <c r="BE26" s="201"/>
      <c r="BF26" s="201"/>
      <c r="BG26" s="201"/>
      <c r="BH26" s="201"/>
      <c r="BI26" s="201"/>
      <c r="BJ26" s="202"/>
      <c r="BK26" s="209"/>
      <c r="BL26" s="210"/>
      <c r="BM26" s="210"/>
      <c r="BN26" s="210"/>
      <c r="BO26" s="210"/>
      <c r="BP26" s="210"/>
      <c r="BQ26" s="210"/>
      <c r="BR26" s="210"/>
      <c r="BS26" s="211"/>
      <c r="BT26" s="112"/>
      <c r="BU26" s="109"/>
      <c r="BV26" s="109"/>
      <c r="BW26" s="109"/>
      <c r="BX26" s="109"/>
      <c r="BY26" s="109"/>
      <c r="BZ26" s="109"/>
      <c r="CA26" s="109"/>
      <c r="CB26" s="109"/>
      <c r="CC26" s="108"/>
      <c r="CD26" s="109"/>
      <c r="CE26" s="109"/>
      <c r="CF26" s="109"/>
      <c r="CG26" s="109"/>
      <c r="CH26" s="109"/>
      <c r="CI26" s="109"/>
      <c r="CJ26" s="109"/>
      <c r="CK26" s="109"/>
      <c r="CL26" s="108"/>
      <c r="CM26" s="109"/>
      <c r="CN26" s="109"/>
      <c r="CO26" s="109"/>
      <c r="CP26" s="109"/>
      <c r="CQ26" s="109"/>
      <c r="CR26" s="109"/>
      <c r="CS26" s="109"/>
      <c r="CT26" s="110"/>
      <c r="CU26" s="120"/>
      <c r="CV26" s="120"/>
      <c r="CW26" s="120"/>
      <c r="CX26" s="120"/>
      <c r="CY26" s="120"/>
      <c r="CZ26" s="120"/>
      <c r="DA26" s="120"/>
      <c r="DB26" s="120"/>
      <c r="DC26" s="120"/>
      <c r="DD26" s="33"/>
      <c r="DE26" s="36"/>
      <c r="DF26" s="35"/>
      <c r="DH26" s="36"/>
    </row>
    <row r="27" spans="1:112" ht="8.25" customHeight="1" x14ac:dyDescent="0.2">
      <c r="A27" s="33"/>
      <c r="B27" s="125"/>
      <c r="C27" s="126"/>
      <c r="D27" s="126"/>
      <c r="E27" s="126"/>
      <c r="F27" s="126"/>
      <c r="G27" s="126"/>
      <c r="H27" s="126"/>
      <c r="I27" s="126"/>
      <c r="J27" s="127"/>
      <c r="K27" s="133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8"/>
      <c r="AC27" s="139"/>
      <c r="AD27" s="140"/>
      <c r="AE27" s="200"/>
      <c r="AF27" s="201"/>
      <c r="AG27" s="201"/>
      <c r="AH27" s="201"/>
      <c r="AI27" s="201"/>
      <c r="AJ27" s="201"/>
      <c r="AK27" s="201"/>
      <c r="AL27" s="201"/>
      <c r="AM27" s="202"/>
      <c r="AN27" s="156"/>
      <c r="AO27" s="157"/>
      <c r="AP27" s="157"/>
      <c r="AQ27" s="157"/>
      <c r="AR27" s="157"/>
      <c r="AS27" s="200"/>
      <c r="AT27" s="201"/>
      <c r="AU27" s="201"/>
      <c r="AV27" s="201"/>
      <c r="AW27" s="201"/>
      <c r="AX27" s="201"/>
      <c r="AY27" s="201"/>
      <c r="AZ27" s="201"/>
      <c r="BA27" s="202"/>
      <c r="BB27" s="200"/>
      <c r="BC27" s="201"/>
      <c r="BD27" s="201"/>
      <c r="BE27" s="201"/>
      <c r="BF27" s="201"/>
      <c r="BG27" s="201"/>
      <c r="BH27" s="201"/>
      <c r="BI27" s="201"/>
      <c r="BJ27" s="202"/>
      <c r="BK27" s="209"/>
      <c r="BL27" s="210"/>
      <c r="BM27" s="210"/>
      <c r="BN27" s="210"/>
      <c r="BO27" s="210"/>
      <c r="BP27" s="210"/>
      <c r="BQ27" s="210"/>
      <c r="BR27" s="210"/>
      <c r="BS27" s="211"/>
      <c r="BT27" s="112"/>
      <c r="BU27" s="109"/>
      <c r="BV27" s="109"/>
      <c r="BW27" s="109"/>
      <c r="BX27" s="109"/>
      <c r="BY27" s="109"/>
      <c r="BZ27" s="109"/>
      <c r="CA27" s="109"/>
      <c r="CB27" s="109"/>
      <c r="CC27" s="108"/>
      <c r="CD27" s="109"/>
      <c r="CE27" s="109"/>
      <c r="CF27" s="109"/>
      <c r="CG27" s="109"/>
      <c r="CH27" s="109"/>
      <c r="CI27" s="109"/>
      <c r="CJ27" s="109"/>
      <c r="CK27" s="109"/>
      <c r="CL27" s="108"/>
      <c r="CM27" s="109"/>
      <c r="CN27" s="109"/>
      <c r="CO27" s="109"/>
      <c r="CP27" s="109"/>
      <c r="CQ27" s="109"/>
      <c r="CR27" s="109"/>
      <c r="CS27" s="109"/>
      <c r="CT27" s="110"/>
      <c r="CU27" s="186" t="s">
        <v>57</v>
      </c>
      <c r="CV27" s="187"/>
      <c r="CW27" s="188"/>
      <c r="CX27" s="106" t="s">
        <v>58</v>
      </c>
      <c r="CY27" s="106"/>
      <c r="CZ27" s="106"/>
      <c r="DA27" s="106"/>
      <c r="DB27" s="106"/>
      <c r="DC27" s="107"/>
      <c r="DD27" s="33"/>
      <c r="DE27" s="36"/>
      <c r="DF27" s="36"/>
      <c r="DH27" s="36"/>
    </row>
    <row r="28" spans="1:112" ht="8.25" customHeight="1" x14ac:dyDescent="0.2">
      <c r="A28" s="33"/>
      <c r="B28" s="125"/>
      <c r="C28" s="126"/>
      <c r="D28" s="126"/>
      <c r="E28" s="126"/>
      <c r="F28" s="126"/>
      <c r="G28" s="126"/>
      <c r="H28" s="126"/>
      <c r="I28" s="126"/>
      <c r="J28" s="127"/>
      <c r="K28" s="144" t="s">
        <v>59</v>
      </c>
      <c r="L28" s="145"/>
      <c r="M28" s="145"/>
      <c r="N28" s="145"/>
      <c r="O28" s="145"/>
      <c r="P28" s="145"/>
      <c r="Q28" s="145"/>
      <c r="R28" s="145"/>
      <c r="S28" s="145"/>
      <c r="T28" s="126"/>
      <c r="U28" s="126"/>
      <c r="V28" s="126"/>
      <c r="W28" s="126"/>
      <c r="X28" s="126"/>
      <c r="Y28" s="126"/>
      <c r="Z28" s="126"/>
      <c r="AA28" s="126"/>
      <c r="AB28" s="138"/>
      <c r="AC28" s="139"/>
      <c r="AD28" s="140"/>
      <c r="AE28" s="200"/>
      <c r="AF28" s="201"/>
      <c r="AG28" s="201"/>
      <c r="AH28" s="201"/>
      <c r="AI28" s="201"/>
      <c r="AJ28" s="201"/>
      <c r="AK28" s="201"/>
      <c r="AL28" s="201"/>
      <c r="AM28" s="202"/>
      <c r="AN28" s="156"/>
      <c r="AO28" s="157"/>
      <c r="AP28" s="157"/>
      <c r="AQ28" s="157"/>
      <c r="AR28" s="157"/>
      <c r="AS28" s="200"/>
      <c r="AT28" s="201"/>
      <c r="AU28" s="201"/>
      <c r="AV28" s="201"/>
      <c r="AW28" s="201"/>
      <c r="AX28" s="201"/>
      <c r="AY28" s="201"/>
      <c r="AZ28" s="201"/>
      <c r="BA28" s="202"/>
      <c r="BB28" s="200"/>
      <c r="BC28" s="201"/>
      <c r="BD28" s="201"/>
      <c r="BE28" s="201"/>
      <c r="BF28" s="201"/>
      <c r="BG28" s="201"/>
      <c r="BH28" s="201"/>
      <c r="BI28" s="201"/>
      <c r="BJ28" s="202"/>
      <c r="BK28" s="209"/>
      <c r="BL28" s="210"/>
      <c r="BM28" s="210"/>
      <c r="BN28" s="210"/>
      <c r="BO28" s="210"/>
      <c r="BP28" s="210"/>
      <c r="BQ28" s="210"/>
      <c r="BR28" s="210"/>
      <c r="BS28" s="211"/>
      <c r="BT28" s="112"/>
      <c r="BU28" s="109"/>
      <c r="BV28" s="109"/>
      <c r="BW28" s="109"/>
      <c r="BX28" s="109"/>
      <c r="BY28" s="109"/>
      <c r="BZ28" s="109"/>
      <c r="CA28" s="109"/>
      <c r="CB28" s="109"/>
      <c r="CC28" s="108"/>
      <c r="CD28" s="109"/>
      <c r="CE28" s="109"/>
      <c r="CF28" s="109"/>
      <c r="CG28" s="109"/>
      <c r="CH28" s="109"/>
      <c r="CI28" s="109"/>
      <c r="CJ28" s="109"/>
      <c r="CK28" s="109"/>
      <c r="CL28" s="108"/>
      <c r="CM28" s="109"/>
      <c r="CN28" s="109"/>
      <c r="CO28" s="109"/>
      <c r="CP28" s="109"/>
      <c r="CQ28" s="109"/>
      <c r="CR28" s="109"/>
      <c r="CS28" s="109"/>
      <c r="CT28" s="110"/>
      <c r="CU28" s="189"/>
      <c r="CV28" s="190"/>
      <c r="CW28" s="191"/>
      <c r="CX28" s="109"/>
      <c r="CY28" s="109"/>
      <c r="CZ28" s="109"/>
      <c r="DA28" s="109"/>
      <c r="DB28" s="109"/>
      <c r="DC28" s="110"/>
      <c r="DD28" s="33"/>
      <c r="DE28" s="33"/>
    </row>
    <row r="29" spans="1:112" ht="8.25" customHeight="1" x14ac:dyDescent="0.2">
      <c r="A29" s="33"/>
      <c r="B29" s="128"/>
      <c r="C29" s="129"/>
      <c r="D29" s="129"/>
      <c r="E29" s="129"/>
      <c r="F29" s="129"/>
      <c r="G29" s="129"/>
      <c r="H29" s="129"/>
      <c r="I29" s="129"/>
      <c r="J29" s="130"/>
      <c r="K29" s="146"/>
      <c r="L29" s="147"/>
      <c r="M29" s="147"/>
      <c r="N29" s="147"/>
      <c r="O29" s="147"/>
      <c r="P29" s="147"/>
      <c r="Q29" s="147"/>
      <c r="R29" s="147"/>
      <c r="S29" s="147"/>
      <c r="T29" s="129"/>
      <c r="U29" s="129"/>
      <c r="V29" s="129"/>
      <c r="W29" s="129"/>
      <c r="X29" s="129"/>
      <c r="Y29" s="129"/>
      <c r="Z29" s="129"/>
      <c r="AA29" s="129"/>
      <c r="AB29" s="141"/>
      <c r="AC29" s="142"/>
      <c r="AD29" s="143"/>
      <c r="AE29" s="203"/>
      <c r="AF29" s="204"/>
      <c r="AG29" s="204"/>
      <c r="AH29" s="204"/>
      <c r="AI29" s="204"/>
      <c r="AJ29" s="204"/>
      <c r="AK29" s="204"/>
      <c r="AL29" s="204"/>
      <c r="AM29" s="205"/>
      <c r="AN29" s="158"/>
      <c r="AO29" s="159"/>
      <c r="AP29" s="159"/>
      <c r="AQ29" s="159"/>
      <c r="AR29" s="159"/>
      <c r="AS29" s="203"/>
      <c r="AT29" s="204"/>
      <c r="AU29" s="204"/>
      <c r="AV29" s="204"/>
      <c r="AW29" s="204"/>
      <c r="AX29" s="204"/>
      <c r="AY29" s="204"/>
      <c r="AZ29" s="204"/>
      <c r="BA29" s="205"/>
      <c r="BB29" s="203"/>
      <c r="BC29" s="204"/>
      <c r="BD29" s="204"/>
      <c r="BE29" s="204"/>
      <c r="BF29" s="204"/>
      <c r="BG29" s="204"/>
      <c r="BH29" s="204"/>
      <c r="BI29" s="204"/>
      <c r="BJ29" s="205"/>
      <c r="BK29" s="212"/>
      <c r="BL29" s="213"/>
      <c r="BM29" s="213"/>
      <c r="BN29" s="213"/>
      <c r="BO29" s="213"/>
      <c r="BP29" s="213"/>
      <c r="BQ29" s="213"/>
      <c r="BR29" s="213"/>
      <c r="BS29" s="214"/>
      <c r="BT29" s="113"/>
      <c r="BU29" s="101"/>
      <c r="BV29" s="101"/>
      <c r="BW29" s="101"/>
      <c r="BX29" s="101"/>
      <c r="BY29" s="101"/>
      <c r="BZ29" s="101"/>
      <c r="CA29" s="101"/>
      <c r="CB29" s="104"/>
      <c r="CC29" s="101"/>
      <c r="CD29" s="101"/>
      <c r="CE29" s="101"/>
      <c r="CF29" s="101"/>
      <c r="CG29" s="101"/>
      <c r="CH29" s="101"/>
      <c r="CI29" s="101"/>
      <c r="CJ29" s="101"/>
      <c r="CK29" s="104"/>
      <c r="CL29" s="101"/>
      <c r="CM29" s="101"/>
      <c r="CN29" s="101"/>
      <c r="CO29" s="101"/>
      <c r="CP29" s="101"/>
      <c r="CQ29" s="101"/>
      <c r="CR29" s="101"/>
      <c r="CS29" s="101"/>
      <c r="CT29" s="101"/>
      <c r="CU29" s="192"/>
      <c r="CV29" s="193"/>
      <c r="CW29" s="194"/>
      <c r="CX29" s="195"/>
      <c r="CY29" s="195"/>
      <c r="CZ29" s="195"/>
      <c r="DA29" s="195"/>
      <c r="DB29" s="195"/>
      <c r="DC29" s="196"/>
      <c r="DD29" s="33"/>
      <c r="DE29" s="37"/>
      <c r="DF29" s="37"/>
      <c r="DH29" s="38"/>
    </row>
    <row r="30" spans="1:112" ht="8.25" customHeight="1" x14ac:dyDescent="0.2">
      <c r="A30" s="33"/>
      <c r="B30" s="122"/>
      <c r="C30" s="123"/>
      <c r="D30" s="123"/>
      <c r="E30" s="123"/>
      <c r="F30" s="123"/>
      <c r="G30" s="123"/>
      <c r="H30" s="123"/>
      <c r="I30" s="123"/>
      <c r="J30" s="124"/>
      <c r="K30" s="131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5">
        <v>10</v>
      </c>
      <c r="AC30" s="136"/>
      <c r="AD30" s="137"/>
      <c r="AE30" s="197"/>
      <c r="AF30" s="198"/>
      <c r="AG30" s="198"/>
      <c r="AH30" s="198"/>
      <c r="AI30" s="198"/>
      <c r="AJ30" s="198"/>
      <c r="AK30" s="198"/>
      <c r="AL30" s="198"/>
      <c r="AM30" s="199"/>
      <c r="AN30" s="154"/>
      <c r="AO30" s="155"/>
      <c r="AP30" s="155"/>
      <c r="AQ30" s="155"/>
      <c r="AR30" s="155"/>
      <c r="AS30" s="197"/>
      <c r="AT30" s="198"/>
      <c r="AU30" s="198"/>
      <c r="AV30" s="198"/>
      <c r="AW30" s="198"/>
      <c r="AX30" s="198"/>
      <c r="AY30" s="198"/>
      <c r="AZ30" s="198"/>
      <c r="BA30" s="199"/>
      <c r="BB30" s="197"/>
      <c r="BC30" s="198"/>
      <c r="BD30" s="198"/>
      <c r="BE30" s="198"/>
      <c r="BF30" s="198"/>
      <c r="BG30" s="198"/>
      <c r="BH30" s="198"/>
      <c r="BI30" s="198"/>
      <c r="BJ30" s="199"/>
      <c r="BK30" s="206" t="str">
        <f>IF(OR(AE30&gt;0,AS30&gt;0,BB30&gt;0),(AE30+AS30)*AN30-BB30,"")</f>
        <v/>
      </c>
      <c r="BL30" s="207"/>
      <c r="BM30" s="207"/>
      <c r="BN30" s="207"/>
      <c r="BO30" s="207"/>
      <c r="BP30" s="207"/>
      <c r="BQ30" s="207"/>
      <c r="BR30" s="207"/>
      <c r="BS30" s="208"/>
      <c r="BT30" s="111"/>
      <c r="BU30" s="106"/>
      <c r="BV30" s="106"/>
      <c r="BW30" s="106"/>
      <c r="BX30" s="106"/>
      <c r="BY30" s="106"/>
      <c r="BZ30" s="106"/>
      <c r="CA30" s="106"/>
      <c r="CB30" s="106"/>
      <c r="CC30" s="105"/>
      <c r="CD30" s="106"/>
      <c r="CE30" s="106"/>
      <c r="CF30" s="106"/>
      <c r="CG30" s="106"/>
      <c r="CH30" s="106"/>
      <c r="CI30" s="106"/>
      <c r="CJ30" s="106"/>
      <c r="CK30" s="106"/>
      <c r="CL30" s="105"/>
      <c r="CM30" s="106"/>
      <c r="CN30" s="106"/>
      <c r="CO30" s="106"/>
      <c r="CP30" s="106"/>
      <c r="CQ30" s="106"/>
      <c r="CR30" s="106"/>
      <c r="CS30" s="106"/>
      <c r="CT30" s="107"/>
      <c r="CU30" s="114"/>
      <c r="CV30" s="115"/>
      <c r="CW30" s="115"/>
      <c r="CX30" s="115"/>
      <c r="CY30" s="115"/>
      <c r="CZ30" s="115"/>
      <c r="DA30" s="115"/>
      <c r="DB30" s="115"/>
      <c r="DC30" s="116"/>
      <c r="DD30" s="33"/>
      <c r="DE30" s="37"/>
      <c r="DF30" s="37"/>
      <c r="DH30" s="38"/>
    </row>
    <row r="31" spans="1:112" ht="8.25" customHeight="1" x14ac:dyDescent="0.2">
      <c r="A31" s="33"/>
      <c r="B31" s="125"/>
      <c r="C31" s="126"/>
      <c r="D31" s="126"/>
      <c r="E31" s="126"/>
      <c r="F31" s="126"/>
      <c r="G31" s="126"/>
      <c r="H31" s="126"/>
      <c r="I31" s="126"/>
      <c r="J31" s="127"/>
      <c r="K31" s="133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8"/>
      <c r="AC31" s="139"/>
      <c r="AD31" s="140"/>
      <c r="AE31" s="200"/>
      <c r="AF31" s="201"/>
      <c r="AG31" s="201"/>
      <c r="AH31" s="201"/>
      <c r="AI31" s="201"/>
      <c r="AJ31" s="201"/>
      <c r="AK31" s="201"/>
      <c r="AL31" s="201"/>
      <c r="AM31" s="202"/>
      <c r="AN31" s="156"/>
      <c r="AO31" s="157"/>
      <c r="AP31" s="157"/>
      <c r="AQ31" s="157"/>
      <c r="AR31" s="157"/>
      <c r="AS31" s="200"/>
      <c r="AT31" s="201"/>
      <c r="AU31" s="201"/>
      <c r="AV31" s="201"/>
      <c r="AW31" s="201"/>
      <c r="AX31" s="201"/>
      <c r="AY31" s="201"/>
      <c r="AZ31" s="201"/>
      <c r="BA31" s="202"/>
      <c r="BB31" s="200"/>
      <c r="BC31" s="201"/>
      <c r="BD31" s="201"/>
      <c r="BE31" s="201"/>
      <c r="BF31" s="201"/>
      <c r="BG31" s="201"/>
      <c r="BH31" s="201"/>
      <c r="BI31" s="201"/>
      <c r="BJ31" s="202"/>
      <c r="BK31" s="209"/>
      <c r="BL31" s="210"/>
      <c r="BM31" s="210"/>
      <c r="BN31" s="210"/>
      <c r="BO31" s="210"/>
      <c r="BP31" s="210"/>
      <c r="BQ31" s="210"/>
      <c r="BR31" s="210"/>
      <c r="BS31" s="211"/>
      <c r="BT31" s="112"/>
      <c r="BU31" s="109"/>
      <c r="BV31" s="109"/>
      <c r="BW31" s="109"/>
      <c r="BX31" s="109"/>
      <c r="BY31" s="109"/>
      <c r="BZ31" s="109"/>
      <c r="CA31" s="109"/>
      <c r="CB31" s="109"/>
      <c r="CC31" s="108"/>
      <c r="CD31" s="109"/>
      <c r="CE31" s="109"/>
      <c r="CF31" s="109"/>
      <c r="CG31" s="109"/>
      <c r="CH31" s="109"/>
      <c r="CI31" s="109"/>
      <c r="CJ31" s="109"/>
      <c r="CK31" s="109"/>
      <c r="CL31" s="108"/>
      <c r="CM31" s="109"/>
      <c r="CN31" s="109"/>
      <c r="CO31" s="109"/>
      <c r="CP31" s="109"/>
      <c r="CQ31" s="109"/>
      <c r="CR31" s="109"/>
      <c r="CS31" s="109"/>
      <c r="CT31" s="110"/>
      <c r="CU31" s="117"/>
      <c r="CV31" s="118"/>
      <c r="CW31" s="118"/>
      <c r="CX31" s="118"/>
      <c r="CY31" s="118"/>
      <c r="CZ31" s="118"/>
      <c r="DA31" s="118"/>
      <c r="DB31" s="118"/>
      <c r="DC31" s="119"/>
      <c r="DD31" s="33"/>
      <c r="DE31" s="37"/>
      <c r="DF31" s="37"/>
      <c r="DH31" s="38"/>
    </row>
    <row r="32" spans="1:112" ht="8.25" customHeight="1" x14ac:dyDescent="0.2">
      <c r="A32" s="33"/>
      <c r="B32" s="125"/>
      <c r="C32" s="126"/>
      <c r="D32" s="126"/>
      <c r="E32" s="126"/>
      <c r="F32" s="126"/>
      <c r="G32" s="126"/>
      <c r="H32" s="126"/>
      <c r="I32" s="126"/>
      <c r="J32" s="127"/>
      <c r="K32" s="133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8"/>
      <c r="AC32" s="139"/>
      <c r="AD32" s="140"/>
      <c r="AE32" s="200"/>
      <c r="AF32" s="201"/>
      <c r="AG32" s="201"/>
      <c r="AH32" s="201"/>
      <c r="AI32" s="201"/>
      <c r="AJ32" s="201"/>
      <c r="AK32" s="201"/>
      <c r="AL32" s="201"/>
      <c r="AM32" s="202"/>
      <c r="AN32" s="156"/>
      <c r="AO32" s="157"/>
      <c r="AP32" s="157"/>
      <c r="AQ32" s="157"/>
      <c r="AR32" s="157"/>
      <c r="AS32" s="200"/>
      <c r="AT32" s="201"/>
      <c r="AU32" s="201"/>
      <c r="AV32" s="201"/>
      <c r="AW32" s="201"/>
      <c r="AX32" s="201"/>
      <c r="AY32" s="201"/>
      <c r="AZ32" s="201"/>
      <c r="BA32" s="202"/>
      <c r="BB32" s="200"/>
      <c r="BC32" s="201"/>
      <c r="BD32" s="201"/>
      <c r="BE32" s="201"/>
      <c r="BF32" s="201"/>
      <c r="BG32" s="201"/>
      <c r="BH32" s="201"/>
      <c r="BI32" s="201"/>
      <c r="BJ32" s="202"/>
      <c r="BK32" s="209"/>
      <c r="BL32" s="210"/>
      <c r="BM32" s="210"/>
      <c r="BN32" s="210"/>
      <c r="BO32" s="210"/>
      <c r="BP32" s="210"/>
      <c r="BQ32" s="210"/>
      <c r="BR32" s="210"/>
      <c r="BS32" s="211"/>
      <c r="BT32" s="112"/>
      <c r="BU32" s="109"/>
      <c r="BV32" s="109"/>
      <c r="BW32" s="109"/>
      <c r="BX32" s="109"/>
      <c r="BY32" s="109"/>
      <c r="BZ32" s="109"/>
      <c r="CA32" s="109"/>
      <c r="CB32" s="109"/>
      <c r="CC32" s="108"/>
      <c r="CD32" s="109"/>
      <c r="CE32" s="109"/>
      <c r="CF32" s="109"/>
      <c r="CG32" s="109"/>
      <c r="CH32" s="109"/>
      <c r="CI32" s="109"/>
      <c r="CJ32" s="109"/>
      <c r="CK32" s="109"/>
      <c r="CL32" s="108"/>
      <c r="CM32" s="109"/>
      <c r="CN32" s="109"/>
      <c r="CO32" s="109"/>
      <c r="CP32" s="109"/>
      <c r="CQ32" s="109"/>
      <c r="CR32" s="109"/>
      <c r="CS32" s="109"/>
      <c r="CT32" s="110"/>
      <c r="CU32" s="120"/>
      <c r="CV32" s="120"/>
      <c r="CW32" s="120"/>
      <c r="CX32" s="120"/>
      <c r="CY32" s="120"/>
      <c r="CZ32" s="120"/>
      <c r="DA32" s="120"/>
      <c r="DB32" s="120"/>
      <c r="DC32" s="120"/>
      <c r="DD32" s="33"/>
      <c r="DE32" s="37"/>
      <c r="DF32" s="37"/>
      <c r="DH32" s="38"/>
    </row>
    <row r="33" spans="1:112" ht="8.25" customHeight="1" x14ac:dyDescent="0.2">
      <c r="A33" s="33"/>
      <c r="B33" s="125"/>
      <c r="C33" s="126"/>
      <c r="D33" s="126"/>
      <c r="E33" s="126"/>
      <c r="F33" s="126"/>
      <c r="G33" s="126"/>
      <c r="H33" s="126"/>
      <c r="I33" s="126"/>
      <c r="J33" s="127"/>
      <c r="K33" s="133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8"/>
      <c r="AC33" s="139"/>
      <c r="AD33" s="140"/>
      <c r="AE33" s="200"/>
      <c r="AF33" s="201"/>
      <c r="AG33" s="201"/>
      <c r="AH33" s="201"/>
      <c r="AI33" s="201"/>
      <c r="AJ33" s="201"/>
      <c r="AK33" s="201"/>
      <c r="AL33" s="201"/>
      <c r="AM33" s="202"/>
      <c r="AN33" s="156"/>
      <c r="AO33" s="157"/>
      <c r="AP33" s="157"/>
      <c r="AQ33" s="157"/>
      <c r="AR33" s="157"/>
      <c r="AS33" s="200"/>
      <c r="AT33" s="201"/>
      <c r="AU33" s="201"/>
      <c r="AV33" s="201"/>
      <c r="AW33" s="201"/>
      <c r="AX33" s="201"/>
      <c r="AY33" s="201"/>
      <c r="AZ33" s="201"/>
      <c r="BA33" s="202"/>
      <c r="BB33" s="200"/>
      <c r="BC33" s="201"/>
      <c r="BD33" s="201"/>
      <c r="BE33" s="201"/>
      <c r="BF33" s="201"/>
      <c r="BG33" s="201"/>
      <c r="BH33" s="201"/>
      <c r="BI33" s="201"/>
      <c r="BJ33" s="202"/>
      <c r="BK33" s="209"/>
      <c r="BL33" s="210"/>
      <c r="BM33" s="210"/>
      <c r="BN33" s="210"/>
      <c r="BO33" s="210"/>
      <c r="BP33" s="210"/>
      <c r="BQ33" s="210"/>
      <c r="BR33" s="210"/>
      <c r="BS33" s="211"/>
      <c r="BT33" s="112"/>
      <c r="BU33" s="109"/>
      <c r="BV33" s="109"/>
      <c r="BW33" s="109"/>
      <c r="BX33" s="109"/>
      <c r="BY33" s="109"/>
      <c r="BZ33" s="109"/>
      <c r="CA33" s="109"/>
      <c r="CB33" s="109"/>
      <c r="CC33" s="108"/>
      <c r="CD33" s="109"/>
      <c r="CE33" s="109"/>
      <c r="CF33" s="109"/>
      <c r="CG33" s="109"/>
      <c r="CH33" s="109"/>
      <c r="CI33" s="109"/>
      <c r="CJ33" s="109"/>
      <c r="CK33" s="109"/>
      <c r="CL33" s="108"/>
      <c r="CM33" s="109"/>
      <c r="CN33" s="109"/>
      <c r="CO33" s="109"/>
      <c r="CP33" s="109"/>
      <c r="CQ33" s="109"/>
      <c r="CR33" s="109"/>
      <c r="CS33" s="109"/>
      <c r="CT33" s="110"/>
      <c r="CU33" s="186" t="s">
        <v>57</v>
      </c>
      <c r="CV33" s="187"/>
      <c r="CW33" s="188"/>
      <c r="CX33" s="106" t="s">
        <v>58</v>
      </c>
      <c r="CY33" s="106"/>
      <c r="CZ33" s="106"/>
      <c r="DA33" s="106"/>
      <c r="DB33" s="106"/>
      <c r="DC33" s="107"/>
      <c r="DD33" s="33"/>
      <c r="DE33" s="37"/>
      <c r="DF33" s="37"/>
      <c r="DH33" s="38"/>
    </row>
    <row r="34" spans="1:112" ht="8.25" customHeight="1" x14ac:dyDescent="0.2">
      <c r="A34" s="33"/>
      <c r="B34" s="125"/>
      <c r="C34" s="126"/>
      <c r="D34" s="126"/>
      <c r="E34" s="126"/>
      <c r="F34" s="126"/>
      <c r="G34" s="126"/>
      <c r="H34" s="126"/>
      <c r="I34" s="126"/>
      <c r="J34" s="127"/>
      <c r="K34" s="144" t="s">
        <v>59</v>
      </c>
      <c r="L34" s="145"/>
      <c r="M34" s="145"/>
      <c r="N34" s="145"/>
      <c r="O34" s="145"/>
      <c r="P34" s="145"/>
      <c r="Q34" s="145"/>
      <c r="R34" s="145"/>
      <c r="S34" s="145"/>
      <c r="T34" s="126"/>
      <c r="U34" s="126"/>
      <c r="V34" s="126"/>
      <c r="W34" s="126"/>
      <c r="X34" s="126"/>
      <c r="Y34" s="126"/>
      <c r="Z34" s="126"/>
      <c r="AA34" s="126"/>
      <c r="AB34" s="138"/>
      <c r="AC34" s="139"/>
      <c r="AD34" s="140"/>
      <c r="AE34" s="200"/>
      <c r="AF34" s="201"/>
      <c r="AG34" s="201"/>
      <c r="AH34" s="201"/>
      <c r="AI34" s="201"/>
      <c r="AJ34" s="201"/>
      <c r="AK34" s="201"/>
      <c r="AL34" s="201"/>
      <c r="AM34" s="202"/>
      <c r="AN34" s="156"/>
      <c r="AO34" s="157"/>
      <c r="AP34" s="157"/>
      <c r="AQ34" s="157"/>
      <c r="AR34" s="157"/>
      <c r="AS34" s="200"/>
      <c r="AT34" s="201"/>
      <c r="AU34" s="201"/>
      <c r="AV34" s="201"/>
      <c r="AW34" s="201"/>
      <c r="AX34" s="201"/>
      <c r="AY34" s="201"/>
      <c r="AZ34" s="201"/>
      <c r="BA34" s="202"/>
      <c r="BB34" s="200"/>
      <c r="BC34" s="201"/>
      <c r="BD34" s="201"/>
      <c r="BE34" s="201"/>
      <c r="BF34" s="201"/>
      <c r="BG34" s="201"/>
      <c r="BH34" s="201"/>
      <c r="BI34" s="201"/>
      <c r="BJ34" s="202"/>
      <c r="BK34" s="209"/>
      <c r="BL34" s="210"/>
      <c r="BM34" s="210"/>
      <c r="BN34" s="210"/>
      <c r="BO34" s="210"/>
      <c r="BP34" s="210"/>
      <c r="BQ34" s="210"/>
      <c r="BR34" s="210"/>
      <c r="BS34" s="211"/>
      <c r="BT34" s="112"/>
      <c r="BU34" s="109"/>
      <c r="BV34" s="109"/>
      <c r="BW34" s="109"/>
      <c r="BX34" s="109"/>
      <c r="BY34" s="109"/>
      <c r="BZ34" s="109"/>
      <c r="CA34" s="109"/>
      <c r="CB34" s="109"/>
      <c r="CC34" s="108"/>
      <c r="CD34" s="109"/>
      <c r="CE34" s="109"/>
      <c r="CF34" s="109"/>
      <c r="CG34" s="109"/>
      <c r="CH34" s="109"/>
      <c r="CI34" s="109"/>
      <c r="CJ34" s="109"/>
      <c r="CK34" s="109"/>
      <c r="CL34" s="108"/>
      <c r="CM34" s="109"/>
      <c r="CN34" s="109"/>
      <c r="CO34" s="109"/>
      <c r="CP34" s="109"/>
      <c r="CQ34" s="109"/>
      <c r="CR34" s="109"/>
      <c r="CS34" s="109"/>
      <c r="CT34" s="110"/>
      <c r="CU34" s="189"/>
      <c r="CV34" s="190"/>
      <c r="CW34" s="191"/>
      <c r="CX34" s="109"/>
      <c r="CY34" s="109"/>
      <c r="CZ34" s="109"/>
      <c r="DA34" s="109"/>
      <c r="DB34" s="109"/>
      <c r="DC34" s="110"/>
      <c r="DD34" s="33"/>
      <c r="DE34" s="38"/>
      <c r="DF34" s="37"/>
      <c r="DH34" s="38"/>
    </row>
    <row r="35" spans="1:112" ht="8.25" customHeight="1" x14ac:dyDescent="0.2">
      <c r="A35" s="33"/>
      <c r="B35" s="128"/>
      <c r="C35" s="129"/>
      <c r="D35" s="129"/>
      <c r="E35" s="129"/>
      <c r="F35" s="129"/>
      <c r="G35" s="129"/>
      <c r="H35" s="129"/>
      <c r="I35" s="129"/>
      <c r="J35" s="130"/>
      <c r="K35" s="146"/>
      <c r="L35" s="147"/>
      <c r="M35" s="147"/>
      <c r="N35" s="147"/>
      <c r="O35" s="147"/>
      <c r="P35" s="147"/>
      <c r="Q35" s="147"/>
      <c r="R35" s="147"/>
      <c r="S35" s="147"/>
      <c r="T35" s="129"/>
      <c r="U35" s="129"/>
      <c r="V35" s="129"/>
      <c r="W35" s="129"/>
      <c r="X35" s="129"/>
      <c r="Y35" s="129"/>
      <c r="Z35" s="129"/>
      <c r="AA35" s="129"/>
      <c r="AB35" s="141"/>
      <c r="AC35" s="142"/>
      <c r="AD35" s="143"/>
      <c r="AE35" s="203"/>
      <c r="AF35" s="204"/>
      <c r="AG35" s="204"/>
      <c r="AH35" s="204"/>
      <c r="AI35" s="204"/>
      <c r="AJ35" s="204"/>
      <c r="AK35" s="204"/>
      <c r="AL35" s="204"/>
      <c r="AM35" s="205"/>
      <c r="AN35" s="158"/>
      <c r="AO35" s="159"/>
      <c r="AP35" s="159"/>
      <c r="AQ35" s="159"/>
      <c r="AR35" s="159"/>
      <c r="AS35" s="203"/>
      <c r="AT35" s="204"/>
      <c r="AU35" s="204"/>
      <c r="AV35" s="204"/>
      <c r="AW35" s="204"/>
      <c r="AX35" s="204"/>
      <c r="AY35" s="204"/>
      <c r="AZ35" s="204"/>
      <c r="BA35" s="205"/>
      <c r="BB35" s="203"/>
      <c r="BC35" s="204"/>
      <c r="BD35" s="204"/>
      <c r="BE35" s="204"/>
      <c r="BF35" s="204"/>
      <c r="BG35" s="204"/>
      <c r="BH35" s="204"/>
      <c r="BI35" s="204"/>
      <c r="BJ35" s="205"/>
      <c r="BK35" s="212"/>
      <c r="BL35" s="213"/>
      <c r="BM35" s="213"/>
      <c r="BN35" s="213"/>
      <c r="BO35" s="213"/>
      <c r="BP35" s="213"/>
      <c r="BQ35" s="213"/>
      <c r="BR35" s="213"/>
      <c r="BS35" s="214"/>
      <c r="BT35" s="113"/>
      <c r="BU35" s="101"/>
      <c r="BV35" s="101"/>
      <c r="BW35" s="101"/>
      <c r="BX35" s="101"/>
      <c r="BY35" s="101"/>
      <c r="BZ35" s="101"/>
      <c r="CA35" s="101"/>
      <c r="CB35" s="104"/>
      <c r="CC35" s="101"/>
      <c r="CD35" s="101"/>
      <c r="CE35" s="101"/>
      <c r="CF35" s="101"/>
      <c r="CG35" s="101"/>
      <c r="CH35" s="101"/>
      <c r="CI35" s="101"/>
      <c r="CJ35" s="101"/>
      <c r="CK35" s="104"/>
      <c r="CL35" s="101"/>
      <c r="CM35" s="101"/>
      <c r="CN35" s="101"/>
      <c r="CO35" s="101"/>
      <c r="CP35" s="101"/>
      <c r="CQ35" s="101"/>
      <c r="CR35" s="101"/>
      <c r="CS35" s="101"/>
      <c r="CT35" s="101"/>
      <c r="CU35" s="192"/>
      <c r="CV35" s="193"/>
      <c r="CW35" s="194"/>
      <c r="CX35" s="195"/>
      <c r="CY35" s="195"/>
      <c r="CZ35" s="195"/>
      <c r="DA35" s="195"/>
      <c r="DB35" s="195"/>
      <c r="DC35" s="196"/>
      <c r="DD35" s="33"/>
      <c r="DE35" s="38"/>
      <c r="DF35" s="38"/>
      <c r="DH35" s="38"/>
    </row>
    <row r="36" spans="1:112" ht="8.25" customHeight="1" x14ac:dyDescent="0.2">
      <c r="A36" s="33"/>
      <c r="B36" s="122"/>
      <c r="C36" s="123"/>
      <c r="D36" s="123"/>
      <c r="E36" s="123"/>
      <c r="F36" s="123"/>
      <c r="G36" s="123"/>
      <c r="H36" s="123"/>
      <c r="I36" s="123"/>
      <c r="J36" s="124"/>
      <c r="K36" s="131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5">
        <v>10</v>
      </c>
      <c r="AC36" s="136"/>
      <c r="AD36" s="137"/>
      <c r="AE36" s="197"/>
      <c r="AF36" s="198"/>
      <c r="AG36" s="198"/>
      <c r="AH36" s="198"/>
      <c r="AI36" s="198"/>
      <c r="AJ36" s="198"/>
      <c r="AK36" s="198"/>
      <c r="AL36" s="198"/>
      <c r="AM36" s="199"/>
      <c r="AN36" s="154"/>
      <c r="AO36" s="155"/>
      <c r="AP36" s="155"/>
      <c r="AQ36" s="155"/>
      <c r="AR36" s="155"/>
      <c r="AS36" s="197"/>
      <c r="AT36" s="198"/>
      <c r="AU36" s="198"/>
      <c r="AV36" s="198"/>
      <c r="AW36" s="198"/>
      <c r="AX36" s="198"/>
      <c r="AY36" s="198"/>
      <c r="AZ36" s="198"/>
      <c r="BA36" s="199"/>
      <c r="BB36" s="197"/>
      <c r="BC36" s="198"/>
      <c r="BD36" s="198"/>
      <c r="BE36" s="198"/>
      <c r="BF36" s="198"/>
      <c r="BG36" s="198"/>
      <c r="BH36" s="198"/>
      <c r="BI36" s="198"/>
      <c r="BJ36" s="199"/>
      <c r="BK36" s="206" t="str">
        <f>IF(OR(AE36&gt;0,AS36&gt;0,BB36&gt;0),(AE36+AS36)*AN36-BB36,"")</f>
        <v/>
      </c>
      <c r="BL36" s="207"/>
      <c r="BM36" s="207"/>
      <c r="BN36" s="207"/>
      <c r="BO36" s="207"/>
      <c r="BP36" s="207"/>
      <c r="BQ36" s="207"/>
      <c r="BR36" s="207"/>
      <c r="BS36" s="208"/>
      <c r="BT36" s="111"/>
      <c r="BU36" s="106"/>
      <c r="BV36" s="106"/>
      <c r="BW36" s="106"/>
      <c r="BX36" s="106"/>
      <c r="BY36" s="106"/>
      <c r="BZ36" s="106"/>
      <c r="CA36" s="106"/>
      <c r="CB36" s="106"/>
      <c r="CC36" s="105"/>
      <c r="CD36" s="106"/>
      <c r="CE36" s="106"/>
      <c r="CF36" s="106"/>
      <c r="CG36" s="106"/>
      <c r="CH36" s="106"/>
      <c r="CI36" s="106"/>
      <c r="CJ36" s="106"/>
      <c r="CK36" s="106"/>
      <c r="CL36" s="105"/>
      <c r="CM36" s="106"/>
      <c r="CN36" s="106"/>
      <c r="CO36" s="106"/>
      <c r="CP36" s="106"/>
      <c r="CQ36" s="106"/>
      <c r="CR36" s="106"/>
      <c r="CS36" s="106"/>
      <c r="CT36" s="107"/>
      <c r="CU36" s="114"/>
      <c r="CV36" s="115"/>
      <c r="CW36" s="115"/>
      <c r="CX36" s="115"/>
      <c r="CY36" s="115"/>
      <c r="CZ36" s="115"/>
      <c r="DA36" s="115"/>
      <c r="DB36" s="115"/>
      <c r="DC36" s="116"/>
      <c r="DD36" s="33"/>
      <c r="DE36" s="33"/>
      <c r="DF36" s="33"/>
    </row>
    <row r="37" spans="1:112" ht="8.25" customHeight="1" x14ac:dyDescent="0.2">
      <c r="A37" s="33"/>
      <c r="B37" s="125"/>
      <c r="C37" s="126"/>
      <c r="D37" s="126"/>
      <c r="E37" s="126"/>
      <c r="F37" s="126"/>
      <c r="G37" s="126"/>
      <c r="H37" s="126"/>
      <c r="I37" s="126"/>
      <c r="J37" s="127"/>
      <c r="K37" s="133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8"/>
      <c r="AC37" s="139"/>
      <c r="AD37" s="140"/>
      <c r="AE37" s="200"/>
      <c r="AF37" s="201"/>
      <c r="AG37" s="201"/>
      <c r="AH37" s="201"/>
      <c r="AI37" s="201"/>
      <c r="AJ37" s="201"/>
      <c r="AK37" s="201"/>
      <c r="AL37" s="201"/>
      <c r="AM37" s="202"/>
      <c r="AN37" s="156"/>
      <c r="AO37" s="157"/>
      <c r="AP37" s="157"/>
      <c r="AQ37" s="157"/>
      <c r="AR37" s="157"/>
      <c r="AS37" s="200"/>
      <c r="AT37" s="201"/>
      <c r="AU37" s="201"/>
      <c r="AV37" s="201"/>
      <c r="AW37" s="201"/>
      <c r="AX37" s="201"/>
      <c r="AY37" s="201"/>
      <c r="AZ37" s="201"/>
      <c r="BA37" s="202"/>
      <c r="BB37" s="200"/>
      <c r="BC37" s="201"/>
      <c r="BD37" s="201"/>
      <c r="BE37" s="201"/>
      <c r="BF37" s="201"/>
      <c r="BG37" s="201"/>
      <c r="BH37" s="201"/>
      <c r="BI37" s="201"/>
      <c r="BJ37" s="202"/>
      <c r="BK37" s="209"/>
      <c r="BL37" s="210"/>
      <c r="BM37" s="210"/>
      <c r="BN37" s="210"/>
      <c r="BO37" s="210"/>
      <c r="BP37" s="210"/>
      <c r="BQ37" s="210"/>
      <c r="BR37" s="210"/>
      <c r="BS37" s="211"/>
      <c r="BT37" s="112"/>
      <c r="BU37" s="109"/>
      <c r="BV37" s="109"/>
      <c r="BW37" s="109"/>
      <c r="BX37" s="109"/>
      <c r="BY37" s="109"/>
      <c r="BZ37" s="109"/>
      <c r="CA37" s="109"/>
      <c r="CB37" s="109"/>
      <c r="CC37" s="108"/>
      <c r="CD37" s="109"/>
      <c r="CE37" s="109"/>
      <c r="CF37" s="109"/>
      <c r="CG37" s="109"/>
      <c r="CH37" s="109"/>
      <c r="CI37" s="109"/>
      <c r="CJ37" s="109"/>
      <c r="CK37" s="109"/>
      <c r="CL37" s="108"/>
      <c r="CM37" s="109"/>
      <c r="CN37" s="109"/>
      <c r="CO37" s="109"/>
      <c r="CP37" s="109"/>
      <c r="CQ37" s="109"/>
      <c r="CR37" s="109"/>
      <c r="CS37" s="109"/>
      <c r="CT37" s="110"/>
      <c r="CU37" s="117"/>
      <c r="CV37" s="118"/>
      <c r="CW37" s="118"/>
      <c r="CX37" s="118"/>
      <c r="CY37" s="118"/>
      <c r="CZ37" s="118"/>
      <c r="DA37" s="118"/>
      <c r="DB37" s="118"/>
      <c r="DC37" s="119"/>
      <c r="DD37" s="33"/>
      <c r="DE37" s="33"/>
      <c r="DF37" s="33"/>
    </row>
    <row r="38" spans="1:112" ht="8.25" customHeight="1" x14ac:dyDescent="0.2">
      <c r="A38" s="33"/>
      <c r="B38" s="125"/>
      <c r="C38" s="126"/>
      <c r="D38" s="126"/>
      <c r="E38" s="126"/>
      <c r="F38" s="126"/>
      <c r="G38" s="126"/>
      <c r="H38" s="126"/>
      <c r="I38" s="126"/>
      <c r="J38" s="127"/>
      <c r="K38" s="133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8"/>
      <c r="AC38" s="139"/>
      <c r="AD38" s="140"/>
      <c r="AE38" s="200"/>
      <c r="AF38" s="201"/>
      <c r="AG38" s="201"/>
      <c r="AH38" s="201"/>
      <c r="AI38" s="201"/>
      <c r="AJ38" s="201"/>
      <c r="AK38" s="201"/>
      <c r="AL38" s="201"/>
      <c r="AM38" s="202"/>
      <c r="AN38" s="156"/>
      <c r="AO38" s="157"/>
      <c r="AP38" s="157"/>
      <c r="AQ38" s="157"/>
      <c r="AR38" s="157"/>
      <c r="AS38" s="200"/>
      <c r="AT38" s="201"/>
      <c r="AU38" s="201"/>
      <c r="AV38" s="201"/>
      <c r="AW38" s="201"/>
      <c r="AX38" s="201"/>
      <c r="AY38" s="201"/>
      <c r="AZ38" s="201"/>
      <c r="BA38" s="202"/>
      <c r="BB38" s="200"/>
      <c r="BC38" s="201"/>
      <c r="BD38" s="201"/>
      <c r="BE38" s="201"/>
      <c r="BF38" s="201"/>
      <c r="BG38" s="201"/>
      <c r="BH38" s="201"/>
      <c r="BI38" s="201"/>
      <c r="BJ38" s="202"/>
      <c r="BK38" s="209"/>
      <c r="BL38" s="210"/>
      <c r="BM38" s="210"/>
      <c r="BN38" s="210"/>
      <c r="BO38" s="210"/>
      <c r="BP38" s="210"/>
      <c r="BQ38" s="210"/>
      <c r="BR38" s="210"/>
      <c r="BS38" s="211"/>
      <c r="BT38" s="112"/>
      <c r="BU38" s="109"/>
      <c r="BV38" s="109"/>
      <c r="BW38" s="109"/>
      <c r="BX38" s="109"/>
      <c r="BY38" s="109"/>
      <c r="BZ38" s="109"/>
      <c r="CA38" s="109"/>
      <c r="CB38" s="109"/>
      <c r="CC38" s="108"/>
      <c r="CD38" s="109"/>
      <c r="CE38" s="109"/>
      <c r="CF38" s="109"/>
      <c r="CG38" s="109"/>
      <c r="CH38" s="109"/>
      <c r="CI38" s="109"/>
      <c r="CJ38" s="109"/>
      <c r="CK38" s="109"/>
      <c r="CL38" s="108"/>
      <c r="CM38" s="109"/>
      <c r="CN38" s="109"/>
      <c r="CO38" s="109"/>
      <c r="CP38" s="109"/>
      <c r="CQ38" s="109"/>
      <c r="CR38" s="109"/>
      <c r="CS38" s="109"/>
      <c r="CT38" s="110"/>
      <c r="CU38" s="120"/>
      <c r="CV38" s="120"/>
      <c r="CW38" s="120"/>
      <c r="CX38" s="120"/>
      <c r="CY38" s="120"/>
      <c r="CZ38" s="120"/>
      <c r="DA38" s="120"/>
      <c r="DB38" s="120"/>
      <c r="DC38" s="120"/>
      <c r="DD38" s="33"/>
      <c r="DE38" s="33"/>
      <c r="DF38" s="33"/>
    </row>
    <row r="39" spans="1:112" ht="8.25" customHeight="1" x14ac:dyDescent="0.2">
      <c r="A39" s="33"/>
      <c r="B39" s="125"/>
      <c r="C39" s="126"/>
      <c r="D39" s="126"/>
      <c r="E39" s="126"/>
      <c r="F39" s="126"/>
      <c r="G39" s="126"/>
      <c r="H39" s="126"/>
      <c r="I39" s="126"/>
      <c r="J39" s="127"/>
      <c r="K39" s="133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8"/>
      <c r="AC39" s="139"/>
      <c r="AD39" s="140"/>
      <c r="AE39" s="200"/>
      <c r="AF39" s="201"/>
      <c r="AG39" s="201"/>
      <c r="AH39" s="201"/>
      <c r="AI39" s="201"/>
      <c r="AJ39" s="201"/>
      <c r="AK39" s="201"/>
      <c r="AL39" s="201"/>
      <c r="AM39" s="202"/>
      <c r="AN39" s="156"/>
      <c r="AO39" s="157"/>
      <c r="AP39" s="157"/>
      <c r="AQ39" s="157"/>
      <c r="AR39" s="157"/>
      <c r="AS39" s="200"/>
      <c r="AT39" s="201"/>
      <c r="AU39" s="201"/>
      <c r="AV39" s="201"/>
      <c r="AW39" s="201"/>
      <c r="AX39" s="201"/>
      <c r="AY39" s="201"/>
      <c r="AZ39" s="201"/>
      <c r="BA39" s="202"/>
      <c r="BB39" s="200"/>
      <c r="BC39" s="201"/>
      <c r="BD39" s="201"/>
      <c r="BE39" s="201"/>
      <c r="BF39" s="201"/>
      <c r="BG39" s="201"/>
      <c r="BH39" s="201"/>
      <c r="BI39" s="201"/>
      <c r="BJ39" s="202"/>
      <c r="BK39" s="209"/>
      <c r="BL39" s="210"/>
      <c r="BM39" s="210"/>
      <c r="BN39" s="210"/>
      <c r="BO39" s="210"/>
      <c r="BP39" s="210"/>
      <c r="BQ39" s="210"/>
      <c r="BR39" s="210"/>
      <c r="BS39" s="211"/>
      <c r="BT39" s="112"/>
      <c r="BU39" s="109"/>
      <c r="BV39" s="109"/>
      <c r="BW39" s="109"/>
      <c r="BX39" s="109"/>
      <c r="BY39" s="109"/>
      <c r="BZ39" s="109"/>
      <c r="CA39" s="109"/>
      <c r="CB39" s="109"/>
      <c r="CC39" s="108"/>
      <c r="CD39" s="109"/>
      <c r="CE39" s="109"/>
      <c r="CF39" s="109"/>
      <c r="CG39" s="109"/>
      <c r="CH39" s="109"/>
      <c r="CI39" s="109"/>
      <c r="CJ39" s="109"/>
      <c r="CK39" s="109"/>
      <c r="CL39" s="108"/>
      <c r="CM39" s="109"/>
      <c r="CN39" s="109"/>
      <c r="CO39" s="109"/>
      <c r="CP39" s="109"/>
      <c r="CQ39" s="109"/>
      <c r="CR39" s="109"/>
      <c r="CS39" s="109"/>
      <c r="CT39" s="110"/>
      <c r="CU39" s="186" t="s">
        <v>57</v>
      </c>
      <c r="CV39" s="187"/>
      <c r="CW39" s="188"/>
      <c r="CX39" s="106" t="s">
        <v>58</v>
      </c>
      <c r="CY39" s="106"/>
      <c r="CZ39" s="106"/>
      <c r="DA39" s="106"/>
      <c r="DB39" s="106"/>
      <c r="DC39" s="107"/>
      <c r="DD39" s="33"/>
      <c r="DE39" s="33"/>
      <c r="DF39" s="33"/>
    </row>
    <row r="40" spans="1:112" ht="8.25" customHeight="1" x14ac:dyDescent="0.2">
      <c r="A40" s="33"/>
      <c r="B40" s="125"/>
      <c r="C40" s="126"/>
      <c r="D40" s="126"/>
      <c r="E40" s="126"/>
      <c r="F40" s="126"/>
      <c r="G40" s="126"/>
      <c r="H40" s="126"/>
      <c r="I40" s="126"/>
      <c r="J40" s="127"/>
      <c r="K40" s="145" t="s">
        <v>59</v>
      </c>
      <c r="L40" s="145"/>
      <c r="M40" s="145"/>
      <c r="N40" s="145"/>
      <c r="O40" s="145"/>
      <c r="P40" s="145"/>
      <c r="Q40" s="145"/>
      <c r="R40" s="145"/>
      <c r="S40" s="145"/>
      <c r="T40" s="126"/>
      <c r="U40" s="126"/>
      <c r="V40" s="126"/>
      <c r="W40" s="126"/>
      <c r="X40" s="126"/>
      <c r="Y40" s="126"/>
      <c r="Z40" s="126"/>
      <c r="AA40" s="126"/>
      <c r="AB40" s="138"/>
      <c r="AC40" s="139"/>
      <c r="AD40" s="140"/>
      <c r="AE40" s="200"/>
      <c r="AF40" s="201"/>
      <c r="AG40" s="201"/>
      <c r="AH40" s="201"/>
      <c r="AI40" s="201"/>
      <c r="AJ40" s="201"/>
      <c r="AK40" s="201"/>
      <c r="AL40" s="201"/>
      <c r="AM40" s="202"/>
      <c r="AN40" s="156"/>
      <c r="AO40" s="157"/>
      <c r="AP40" s="157"/>
      <c r="AQ40" s="157"/>
      <c r="AR40" s="157"/>
      <c r="AS40" s="200"/>
      <c r="AT40" s="201"/>
      <c r="AU40" s="201"/>
      <c r="AV40" s="201"/>
      <c r="AW40" s="201"/>
      <c r="AX40" s="201"/>
      <c r="AY40" s="201"/>
      <c r="AZ40" s="201"/>
      <c r="BA40" s="202"/>
      <c r="BB40" s="200"/>
      <c r="BC40" s="201"/>
      <c r="BD40" s="201"/>
      <c r="BE40" s="201"/>
      <c r="BF40" s="201"/>
      <c r="BG40" s="201"/>
      <c r="BH40" s="201"/>
      <c r="BI40" s="201"/>
      <c r="BJ40" s="202"/>
      <c r="BK40" s="209"/>
      <c r="BL40" s="210"/>
      <c r="BM40" s="210"/>
      <c r="BN40" s="210"/>
      <c r="BO40" s="210"/>
      <c r="BP40" s="210"/>
      <c r="BQ40" s="210"/>
      <c r="BR40" s="210"/>
      <c r="BS40" s="211"/>
      <c r="BT40" s="112"/>
      <c r="BU40" s="109"/>
      <c r="BV40" s="109"/>
      <c r="BW40" s="109"/>
      <c r="BX40" s="109"/>
      <c r="BY40" s="109"/>
      <c r="BZ40" s="109"/>
      <c r="CA40" s="109"/>
      <c r="CB40" s="109"/>
      <c r="CC40" s="108"/>
      <c r="CD40" s="109"/>
      <c r="CE40" s="109"/>
      <c r="CF40" s="109"/>
      <c r="CG40" s="109"/>
      <c r="CH40" s="109"/>
      <c r="CI40" s="109"/>
      <c r="CJ40" s="109"/>
      <c r="CK40" s="109"/>
      <c r="CL40" s="108"/>
      <c r="CM40" s="109"/>
      <c r="CN40" s="109"/>
      <c r="CO40" s="109"/>
      <c r="CP40" s="109"/>
      <c r="CQ40" s="109"/>
      <c r="CR40" s="109"/>
      <c r="CS40" s="109"/>
      <c r="CT40" s="110"/>
      <c r="CU40" s="189"/>
      <c r="CV40" s="190"/>
      <c r="CW40" s="191"/>
      <c r="CX40" s="109"/>
      <c r="CY40" s="109"/>
      <c r="CZ40" s="109"/>
      <c r="DA40" s="109"/>
      <c r="DB40" s="109"/>
      <c r="DC40" s="110"/>
      <c r="DD40" s="33"/>
      <c r="DE40" s="33"/>
      <c r="DF40" s="33"/>
    </row>
    <row r="41" spans="1:112" ht="8.25" customHeight="1" x14ac:dyDescent="0.2">
      <c r="A41" s="33"/>
      <c r="B41" s="128"/>
      <c r="C41" s="129"/>
      <c r="D41" s="129"/>
      <c r="E41" s="129"/>
      <c r="F41" s="129"/>
      <c r="G41" s="129"/>
      <c r="H41" s="129"/>
      <c r="I41" s="129"/>
      <c r="J41" s="130"/>
      <c r="K41" s="147"/>
      <c r="L41" s="147"/>
      <c r="M41" s="147"/>
      <c r="N41" s="147"/>
      <c r="O41" s="147"/>
      <c r="P41" s="147"/>
      <c r="Q41" s="147"/>
      <c r="R41" s="147"/>
      <c r="S41" s="147"/>
      <c r="T41" s="129"/>
      <c r="U41" s="129"/>
      <c r="V41" s="129"/>
      <c r="W41" s="129"/>
      <c r="X41" s="129"/>
      <c r="Y41" s="129"/>
      <c r="Z41" s="129"/>
      <c r="AA41" s="129"/>
      <c r="AB41" s="141"/>
      <c r="AC41" s="142"/>
      <c r="AD41" s="143"/>
      <c r="AE41" s="203"/>
      <c r="AF41" s="204"/>
      <c r="AG41" s="204"/>
      <c r="AH41" s="204"/>
      <c r="AI41" s="204"/>
      <c r="AJ41" s="204"/>
      <c r="AK41" s="204"/>
      <c r="AL41" s="204"/>
      <c r="AM41" s="205"/>
      <c r="AN41" s="158"/>
      <c r="AO41" s="159"/>
      <c r="AP41" s="159"/>
      <c r="AQ41" s="159"/>
      <c r="AR41" s="159"/>
      <c r="AS41" s="203"/>
      <c r="AT41" s="204"/>
      <c r="AU41" s="204"/>
      <c r="AV41" s="204"/>
      <c r="AW41" s="204"/>
      <c r="AX41" s="204"/>
      <c r="AY41" s="204"/>
      <c r="AZ41" s="204"/>
      <c r="BA41" s="205"/>
      <c r="BB41" s="203"/>
      <c r="BC41" s="204"/>
      <c r="BD41" s="204"/>
      <c r="BE41" s="204"/>
      <c r="BF41" s="204"/>
      <c r="BG41" s="204"/>
      <c r="BH41" s="204"/>
      <c r="BI41" s="204"/>
      <c r="BJ41" s="205"/>
      <c r="BK41" s="212"/>
      <c r="BL41" s="213"/>
      <c r="BM41" s="213"/>
      <c r="BN41" s="213"/>
      <c r="BO41" s="213"/>
      <c r="BP41" s="213"/>
      <c r="BQ41" s="213"/>
      <c r="BR41" s="213"/>
      <c r="BS41" s="214"/>
      <c r="BT41" s="113"/>
      <c r="BU41" s="101"/>
      <c r="BV41" s="101"/>
      <c r="BW41" s="101"/>
      <c r="BX41" s="101"/>
      <c r="BY41" s="101"/>
      <c r="BZ41" s="101"/>
      <c r="CA41" s="101"/>
      <c r="CB41" s="104"/>
      <c r="CC41" s="101"/>
      <c r="CD41" s="101"/>
      <c r="CE41" s="101"/>
      <c r="CF41" s="101"/>
      <c r="CG41" s="101"/>
      <c r="CH41" s="101"/>
      <c r="CI41" s="101"/>
      <c r="CJ41" s="101"/>
      <c r="CK41" s="104"/>
      <c r="CL41" s="101"/>
      <c r="CM41" s="101"/>
      <c r="CN41" s="101"/>
      <c r="CO41" s="101"/>
      <c r="CP41" s="101"/>
      <c r="CQ41" s="101"/>
      <c r="CR41" s="101"/>
      <c r="CS41" s="101"/>
      <c r="CT41" s="101"/>
      <c r="CU41" s="192"/>
      <c r="CV41" s="193"/>
      <c r="CW41" s="194"/>
      <c r="CX41" s="195"/>
      <c r="CY41" s="195"/>
      <c r="CZ41" s="195"/>
      <c r="DA41" s="195"/>
      <c r="DB41" s="195"/>
      <c r="DC41" s="196"/>
      <c r="DD41" s="33"/>
      <c r="DE41" s="33"/>
      <c r="DF41" s="33"/>
    </row>
    <row r="42" spans="1:112" ht="8.25" customHeight="1" x14ac:dyDescent="0.2">
      <c r="A42" s="33"/>
      <c r="B42" s="122"/>
      <c r="C42" s="123"/>
      <c r="D42" s="123"/>
      <c r="E42" s="123"/>
      <c r="F42" s="123"/>
      <c r="G42" s="123"/>
      <c r="H42" s="123"/>
      <c r="I42" s="123"/>
      <c r="J42" s="124"/>
      <c r="K42" s="131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5">
        <v>10</v>
      </c>
      <c r="AC42" s="136"/>
      <c r="AD42" s="137"/>
      <c r="AE42" s="197"/>
      <c r="AF42" s="198"/>
      <c r="AG42" s="198"/>
      <c r="AH42" s="198"/>
      <c r="AI42" s="198"/>
      <c r="AJ42" s="198"/>
      <c r="AK42" s="198"/>
      <c r="AL42" s="198"/>
      <c r="AM42" s="199"/>
      <c r="AN42" s="154"/>
      <c r="AO42" s="155"/>
      <c r="AP42" s="155"/>
      <c r="AQ42" s="155"/>
      <c r="AR42" s="155"/>
      <c r="AS42" s="197"/>
      <c r="AT42" s="198"/>
      <c r="AU42" s="198"/>
      <c r="AV42" s="198"/>
      <c r="AW42" s="198"/>
      <c r="AX42" s="198"/>
      <c r="AY42" s="198"/>
      <c r="AZ42" s="198"/>
      <c r="BA42" s="199"/>
      <c r="BB42" s="197"/>
      <c r="BC42" s="198"/>
      <c r="BD42" s="198"/>
      <c r="BE42" s="198"/>
      <c r="BF42" s="198"/>
      <c r="BG42" s="198"/>
      <c r="BH42" s="198"/>
      <c r="BI42" s="198"/>
      <c r="BJ42" s="199"/>
      <c r="BK42" s="206" t="str">
        <f>IF(OR(AE42&gt;0,AS42&gt;0,BB42&gt;0),(AE42+AS42)*AN42-BB42,"")</f>
        <v/>
      </c>
      <c r="BL42" s="207"/>
      <c r="BM42" s="207"/>
      <c r="BN42" s="207"/>
      <c r="BO42" s="207"/>
      <c r="BP42" s="207"/>
      <c r="BQ42" s="207"/>
      <c r="BR42" s="207"/>
      <c r="BS42" s="208"/>
      <c r="BT42" s="111"/>
      <c r="BU42" s="106"/>
      <c r="BV42" s="106"/>
      <c r="BW42" s="106"/>
      <c r="BX42" s="106"/>
      <c r="BY42" s="106"/>
      <c r="BZ42" s="106"/>
      <c r="CA42" s="106"/>
      <c r="CB42" s="106"/>
      <c r="CC42" s="105"/>
      <c r="CD42" s="106"/>
      <c r="CE42" s="106"/>
      <c r="CF42" s="106"/>
      <c r="CG42" s="106"/>
      <c r="CH42" s="106"/>
      <c r="CI42" s="106"/>
      <c r="CJ42" s="106"/>
      <c r="CK42" s="106"/>
      <c r="CL42" s="105"/>
      <c r="CM42" s="106"/>
      <c r="CN42" s="106"/>
      <c r="CO42" s="106"/>
      <c r="CP42" s="106"/>
      <c r="CQ42" s="106"/>
      <c r="CR42" s="106"/>
      <c r="CS42" s="106"/>
      <c r="CT42" s="107"/>
      <c r="CU42" s="114"/>
      <c r="CV42" s="115"/>
      <c r="CW42" s="115"/>
      <c r="CX42" s="115"/>
      <c r="CY42" s="115"/>
      <c r="CZ42" s="115"/>
      <c r="DA42" s="115"/>
      <c r="DB42" s="115"/>
      <c r="DC42" s="116"/>
      <c r="DD42" s="33"/>
      <c r="DE42" s="33"/>
      <c r="DF42" s="33"/>
    </row>
    <row r="43" spans="1:112" ht="8.25" customHeight="1" x14ac:dyDescent="0.2">
      <c r="A43" s="33"/>
      <c r="B43" s="125"/>
      <c r="C43" s="126"/>
      <c r="D43" s="126"/>
      <c r="E43" s="126"/>
      <c r="F43" s="126"/>
      <c r="G43" s="126"/>
      <c r="H43" s="126"/>
      <c r="I43" s="126"/>
      <c r="J43" s="127"/>
      <c r="K43" s="133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8"/>
      <c r="AC43" s="139"/>
      <c r="AD43" s="140"/>
      <c r="AE43" s="200"/>
      <c r="AF43" s="201"/>
      <c r="AG43" s="201"/>
      <c r="AH43" s="201"/>
      <c r="AI43" s="201"/>
      <c r="AJ43" s="201"/>
      <c r="AK43" s="201"/>
      <c r="AL43" s="201"/>
      <c r="AM43" s="202"/>
      <c r="AN43" s="156"/>
      <c r="AO43" s="157"/>
      <c r="AP43" s="157"/>
      <c r="AQ43" s="157"/>
      <c r="AR43" s="157"/>
      <c r="AS43" s="200"/>
      <c r="AT43" s="201"/>
      <c r="AU43" s="201"/>
      <c r="AV43" s="201"/>
      <c r="AW43" s="201"/>
      <c r="AX43" s="201"/>
      <c r="AY43" s="201"/>
      <c r="AZ43" s="201"/>
      <c r="BA43" s="202"/>
      <c r="BB43" s="200"/>
      <c r="BC43" s="201"/>
      <c r="BD43" s="201"/>
      <c r="BE43" s="201"/>
      <c r="BF43" s="201"/>
      <c r="BG43" s="201"/>
      <c r="BH43" s="201"/>
      <c r="BI43" s="201"/>
      <c r="BJ43" s="202"/>
      <c r="BK43" s="209"/>
      <c r="BL43" s="210"/>
      <c r="BM43" s="210"/>
      <c r="BN43" s="210"/>
      <c r="BO43" s="210"/>
      <c r="BP43" s="210"/>
      <c r="BQ43" s="210"/>
      <c r="BR43" s="210"/>
      <c r="BS43" s="211"/>
      <c r="BT43" s="112"/>
      <c r="BU43" s="109"/>
      <c r="BV43" s="109"/>
      <c r="BW43" s="109"/>
      <c r="BX43" s="109"/>
      <c r="BY43" s="109"/>
      <c r="BZ43" s="109"/>
      <c r="CA43" s="109"/>
      <c r="CB43" s="109"/>
      <c r="CC43" s="108"/>
      <c r="CD43" s="109"/>
      <c r="CE43" s="109"/>
      <c r="CF43" s="109"/>
      <c r="CG43" s="109"/>
      <c r="CH43" s="109"/>
      <c r="CI43" s="109"/>
      <c r="CJ43" s="109"/>
      <c r="CK43" s="109"/>
      <c r="CL43" s="108"/>
      <c r="CM43" s="109"/>
      <c r="CN43" s="109"/>
      <c r="CO43" s="109"/>
      <c r="CP43" s="109"/>
      <c r="CQ43" s="109"/>
      <c r="CR43" s="109"/>
      <c r="CS43" s="109"/>
      <c r="CT43" s="110"/>
      <c r="CU43" s="117"/>
      <c r="CV43" s="118"/>
      <c r="CW43" s="118"/>
      <c r="CX43" s="118"/>
      <c r="CY43" s="118"/>
      <c r="CZ43" s="118"/>
      <c r="DA43" s="118"/>
      <c r="DB43" s="118"/>
      <c r="DC43" s="119"/>
      <c r="DD43" s="33"/>
      <c r="DE43" s="33"/>
      <c r="DF43" s="33"/>
    </row>
    <row r="44" spans="1:112" ht="8.25" customHeight="1" x14ac:dyDescent="0.2">
      <c r="A44" s="33"/>
      <c r="B44" s="125"/>
      <c r="C44" s="126"/>
      <c r="D44" s="126"/>
      <c r="E44" s="126"/>
      <c r="F44" s="126"/>
      <c r="G44" s="126"/>
      <c r="H44" s="126"/>
      <c r="I44" s="126"/>
      <c r="J44" s="127"/>
      <c r="K44" s="133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8"/>
      <c r="AC44" s="139"/>
      <c r="AD44" s="140"/>
      <c r="AE44" s="200"/>
      <c r="AF44" s="201"/>
      <c r="AG44" s="201"/>
      <c r="AH44" s="201"/>
      <c r="AI44" s="201"/>
      <c r="AJ44" s="201"/>
      <c r="AK44" s="201"/>
      <c r="AL44" s="201"/>
      <c r="AM44" s="202"/>
      <c r="AN44" s="156"/>
      <c r="AO44" s="157"/>
      <c r="AP44" s="157"/>
      <c r="AQ44" s="157"/>
      <c r="AR44" s="157"/>
      <c r="AS44" s="200"/>
      <c r="AT44" s="201"/>
      <c r="AU44" s="201"/>
      <c r="AV44" s="201"/>
      <c r="AW44" s="201"/>
      <c r="AX44" s="201"/>
      <c r="AY44" s="201"/>
      <c r="AZ44" s="201"/>
      <c r="BA44" s="202"/>
      <c r="BB44" s="200"/>
      <c r="BC44" s="201"/>
      <c r="BD44" s="201"/>
      <c r="BE44" s="201"/>
      <c r="BF44" s="201"/>
      <c r="BG44" s="201"/>
      <c r="BH44" s="201"/>
      <c r="BI44" s="201"/>
      <c r="BJ44" s="202"/>
      <c r="BK44" s="209"/>
      <c r="BL44" s="210"/>
      <c r="BM44" s="210"/>
      <c r="BN44" s="210"/>
      <c r="BO44" s="210"/>
      <c r="BP44" s="210"/>
      <c r="BQ44" s="210"/>
      <c r="BR44" s="210"/>
      <c r="BS44" s="211"/>
      <c r="BT44" s="112"/>
      <c r="BU44" s="109"/>
      <c r="BV44" s="109"/>
      <c r="BW44" s="109"/>
      <c r="BX44" s="109"/>
      <c r="BY44" s="109"/>
      <c r="BZ44" s="109"/>
      <c r="CA44" s="109"/>
      <c r="CB44" s="109"/>
      <c r="CC44" s="108"/>
      <c r="CD44" s="109"/>
      <c r="CE44" s="109"/>
      <c r="CF44" s="109"/>
      <c r="CG44" s="109"/>
      <c r="CH44" s="109"/>
      <c r="CI44" s="109"/>
      <c r="CJ44" s="109"/>
      <c r="CK44" s="109"/>
      <c r="CL44" s="108"/>
      <c r="CM44" s="109"/>
      <c r="CN44" s="109"/>
      <c r="CO44" s="109"/>
      <c r="CP44" s="109"/>
      <c r="CQ44" s="109"/>
      <c r="CR44" s="109"/>
      <c r="CS44" s="109"/>
      <c r="CT44" s="110"/>
      <c r="CU44" s="120"/>
      <c r="CV44" s="120"/>
      <c r="CW44" s="120"/>
      <c r="CX44" s="120"/>
      <c r="CY44" s="120"/>
      <c r="CZ44" s="120"/>
      <c r="DA44" s="120"/>
      <c r="DB44" s="120"/>
      <c r="DC44" s="120"/>
      <c r="DD44" s="33"/>
      <c r="DE44" s="33"/>
      <c r="DF44" s="33"/>
    </row>
    <row r="45" spans="1:112" ht="8.25" customHeight="1" x14ac:dyDescent="0.2">
      <c r="A45" s="33"/>
      <c r="B45" s="125"/>
      <c r="C45" s="126"/>
      <c r="D45" s="126"/>
      <c r="E45" s="126"/>
      <c r="F45" s="126"/>
      <c r="G45" s="126"/>
      <c r="H45" s="126"/>
      <c r="I45" s="126"/>
      <c r="J45" s="127"/>
      <c r="K45" s="133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8"/>
      <c r="AC45" s="139"/>
      <c r="AD45" s="140"/>
      <c r="AE45" s="200"/>
      <c r="AF45" s="201"/>
      <c r="AG45" s="201"/>
      <c r="AH45" s="201"/>
      <c r="AI45" s="201"/>
      <c r="AJ45" s="201"/>
      <c r="AK45" s="201"/>
      <c r="AL45" s="201"/>
      <c r="AM45" s="202"/>
      <c r="AN45" s="156"/>
      <c r="AO45" s="157"/>
      <c r="AP45" s="157"/>
      <c r="AQ45" s="157"/>
      <c r="AR45" s="157"/>
      <c r="AS45" s="200"/>
      <c r="AT45" s="201"/>
      <c r="AU45" s="201"/>
      <c r="AV45" s="201"/>
      <c r="AW45" s="201"/>
      <c r="AX45" s="201"/>
      <c r="AY45" s="201"/>
      <c r="AZ45" s="201"/>
      <c r="BA45" s="202"/>
      <c r="BB45" s="200"/>
      <c r="BC45" s="201"/>
      <c r="BD45" s="201"/>
      <c r="BE45" s="201"/>
      <c r="BF45" s="201"/>
      <c r="BG45" s="201"/>
      <c r="BH45" s="201"/>
      <c r="BI45" s="201"/>
      <c r="BJ45" s="202"/>
      <c r="BK45" s="209"/>
      <c r="BL45" s="210"/>
      <c r="BM45" s="210"/>
      <c r="BN45" s="210"/>
      <c r="BO45" s="210"/>
      <c r="BP45" s="210"/>
      <c r="BQ45" s="210"/>
      <c r="BR45" s="210"/>
      <c r="BS45" s="211"/>
      <c r="BT45" s="112"/>
      <c r="BU45" s="109"/>
      <c r="BV45" s="109"/>
      <c r="BW45" s="109"/>
      <c r="BX45" s="109"/>
      <c r="BY45" s="109"/>
      <c r="BZ45" s="109"/>
      <c r="CA45" s="109"/>
      <c r="CB45" s="109"/>
      <c r="CC45" s="108"/>
      <c r="CD45" s="109"/>
      <c r="CE45" s="109"/>
      <c r="CF45" s="109"/>
      <c r="CG45" s="109"/>
      <c r="CH45" s="109"/>
      <c r="CI45" s="109"/>
      <c r="CJ45" s="109"/>
      <c r="CK45" s="109"/>
      <c r="CL45" s="108"/>
      <c r="CM45" s="109"/>
      <c r="CN45" s="109"/>
      <c r="CO45" s="109"/>
      <c r="CP45" s="109"/>
      <c r="CQ45" s="109"/>
      <c r="CR45" s="109"/>
      <c r="CS45" s="109"/>
      <c r="CT45" s="110"/>
      <c r="CU45" s="186" t="s">
        <v>57</v>
      </c>
      <c r="CV45" s="187"/>
      <c r="CW45" s="188"/>
      <c r="CX45" s="106" t="s">
        <v>58</v>
      </c>
      <c r="CY45" s="106"/>
      <c r="CZ45" s="106"/>
      <c r="DA45" s="106"/>
      <c r="DB45" s="106"/>
      <c r="DC45" s="107"/>
      <c r="DD45" s="33"/>
      <c r="DE45" s="33"/>
      <c r="DF45" s="33"/>
    </row>
    <row r="46" spans="1:112" ht="8.25" customHeight="1" x14ac:dyDescent="0.2">
      <c r="A46" s="33"/>
      <c r="B46" s="125"/>
      <c r="C46" s="126"/>
      <c r="D46" s="126"/>
      <c r="E46" s="126"/>
      <c r="F46" s="126"/>
      <c r="G46" s="126"/>
      <c r="H46" s="126"/>
      <c r="I46" s="126"/>
      <c r="J46" s="127"/>
      <c r="K46" s="145" t="s">
        <v>59</v>
      </c>
      <c r="L46" s="145"/>
      <c r="M46" s="145"/>
      <c r="N46" s="145"/>
      <c r="O46" s="145"/>
      <c r="P46" s="145"/>
      <c r="Q46" s="145"/>
      <c r="R46" s="145"/>
      <c r="S46" s="145"/>
      <c r="T46" s="126"/>
      <c r="U46" s="126"/>
      <c r="V46" s="126"/>
      <c r="W46" s="126"/>
      <c r="X46" s="126"/>
      <c r="Y46" s="126"/>
      <c r="Z46" s="126"/>
      <c r="AA46" s="126"/>
      <c r="AB46" s="138"/>
      <c r="AC46" s="139"/>
      <c r="AD46" s="140"/>
      <c r="AE46" s="200"/>
      <c r="AF46" s="201"/>
      <c r="AG46" s="201"/>
      <c r="AH46" s="201"/>
      <c r="AI46" s="201"/>
      <c r="AJ46" s="201"/>
      <c r="AK46" s="201"/>
      <c r="AL46" s="201"/>
      <c r="AM46" s="202"/>
      <c r="AN46" s="156"/>
      <c r="AO46" s="157"/>
      <c r="AP46" s="157"/>
      <c r="AQ46" s="157"/>
      <c r="AR46" s="157"/>
      <c r="AS46" s="200"/>
      <c r="AT46" s="201"/>
      <c r="AU46" s="201"/>
      <c r="AV46" s="201"/>
      <c r="AW46" s="201"/>
      <c r="AX46" s="201"/>
      <c r="AY46" s="201"/>
      <c r="AZ46" s="201"/>
      <c r="BA46" s="202"/>
      <c r="BB46" s="200"/>
      <c r="BC46" s="201"/>
      <c r="BD46" s="201"/>
      <c r="BE46" s="201"/>
      <c r="BF46" s="201"/>
      <c r="BG46" s="201"/>
      <c r="BH46" s="201"/>
      <c r="BI46" s="201"/>
      <c r="BJ46" s="202"/>
      <c r="BK46" s="209"/>
      <c r="BL46" s="210"/>
      <c r="BM46" s="210"/>
      <c r="BN46" s="210"/>
      <c r="BO46" s="210"/>
      <c r="BP46" s="210"/>
      <c r="BQ46" s="210"/>
      <c r="BR46" s="210"/>
      <c r="BS46" s="211"/>
      <c r="BT46" s="112"/>
      <c r="BU46" s="109"/>
      <c r="BV46" s="109"/>
      <c r="BW46" s="109"/>
      <c r="BX46" s="109"/>
      <c r="BY46" s="109"/>
      <c r="BZ46" s="109"/>
      <c r="CA46" s="109"/>
      <c r="CB46" s="109"/>
      <c r="CC46" s="108"/>
      <c r="CD46" s="109"/>
      <c r="CE46" s="109"/>
      <c r="CF46" s="109"/>
      <c r="CG46" s="109"/>
      <c r="CH46" s="109"/>
      <c r="CI46" s="109"/>
      <c r="CJ46" s="109"/>
      <c r="CK46" s="109"/>
      <c r="CL46" s="108"/>
      <c r="CM46" s="109"/>
      <c r="CN46" s="109"/>
      <c r="CO46" s="109"/>
      <c r="CP46" s="109"/>
      <c r="CQ46" s="109"/>
      <c r="CR46" s="109"/>
      <c r="CS46" s="109"/>
      <c r="CT46" s="110"/>
      <c r="CU46" s="189"/>
      <c r="CV46" s="190"/>
      <c r="CW46" s="191"/>
      <c r="CX46" s="109"/>
      <c r="CY46" s="109"/>
      <c r="CZ46" s="109"/>
      <c r="DA46" s="109"/>
      <c r="DB46" s="109"/>
      <c r="DC46" s="110"/>
      <c r="DD46" s="33"/>
      <c r="DE46" s="33"/>
      <c r="DF46" s="33"/>
    </row>
    <row r="47" spans="1:112" ht="8.25" customHeight="1" x14ac:dyDescent="0.2">
      <c r="A47" s="33"/>
      <c r="B47" s="128"/>
      <c r="C47" s="129"/>
      <c r="D47" s="129"/>
      <c r="E47" s="129"/>
      <c r="F47" s="129"/>
      <c r="G47" s="129"/>
      <c r="H47" s="129"/>
      <c r="I47" s="129"/>
      <c r="J47" s="130"/>
      <c r="K47" s="147"/>
      <c r="L47" s="147"/>
      <c r="M47" s="147"/>
      <c r="N47" s="147"/>
      <c r="O47" s="147"/>
      <c r="P47" s="147"/>
      <c r="Q47" s="147"/>
      <c r="R47" s="147"/>
      <c r="S47" s="147"/>
      <c r="T47" s="129"/>
      <c r="U47" s="129"/>
      <c r="V47" s="129"/>
      <c r="W47" s="129"/>
      <c r="X47" s="129"/>
      <c r="Y47" s="129"/>
      <c r="Z47" s="129"/>
      <c r="AA47" s="129"/>
      <c r="AB47" s="141"/>
      <c r="AC47" s="142"/>
      <c r="AD47" s="143"/>
      <c r="AE47" s="203"/>
      <c r="AF47" s="204"/>
      <c r="AG47" s="204"/>
      <c r="AH47" s="204"/>
      <c r="AI47" s="204"/>
      <c r="AJ47" s="204"/>
      <c r="AK47" s="204"/>
      <c r="AL47" s="204"/>
      <c r="AM47" s="205"/>
      <c r="AN47" s="158"/>
      <c r="AO47" s="159"/>
      <c r="AP47" s="159"/>
      <c r="AQ47" s="159"/>
      <c r="AR47" s="159"/>
      <c r="AS47" s="203"/>
      <c r="AT47" s="204"/>
      <c r="AU47" s="204"/>
      <c r="AV47" s="204"/>
      <c r="AW47" s="204"/>
      <c r="AX47" s="204"/>
      <c r="AY47" s="204"/>
      <c r="AZ47" s="204"/>
      <c r="BA47" s="205"/>
      <c r="BB47" s="203"/>
      <c r="BC47" s="204"/>
      <c r="BD47" s="204"/>
      <c r="BE47" s="204"/>
      <c r="BF47" s="204"/>
      <c r="BG47" s="204"/>
      <c r="BH47" s="204"/>
      <c r="BI47" s="204"/>
      <c r="BJ47" s="205"/>
      <c r="BK47" s="212"/>
      <c r="BL47" s="213"/>
      <c r="BM47" s="213"/>
      <c r="BN47" s="213"/>
      <c r="BO47" s="213"/>
      <c r="BP47" s="213"/>
      <c r="BQ47" s="213"/>
      <c r="BR47" s="213"/>
      <c r="BS47" s="214"/>
      <c r="BT47" s="113"/>
      <c r="BU47" s="101"/>
      <c r="BV47" s="101"/>
      <c r="BW47" s="101"/>
      <c r="BX47" s="101"/>
      <c r="BY47" s="101"/>
      <c r="BZ47" s="101"/>
      <c r="CA47" s="101"/>
      <c r="CB47" s="104"/>
      <c r="CC47" s="101"/>
      <c r="CD47" s="101"/>
      <c r="CE47" s="101"/>
      <c r="CF47" s="101"/>
      <c r="CG47" s="101"/>
      <c r="CH47" s="101"/>
      <c r="CI47" s="101"/>
      <c r="CJ47" s="101"/>
      <c r="CK47" s="104"/>
      <c r="CL47" s="101"/>
      <c r="CM47" s="101"/>
      <c r="CN47" s="101"/>
      <c r="CO47" s="101"/>
      <c r="CP47" s="101"/>
      <c r="CQ47" s="101"/>
      <c r="CR47" s="101"/>
      <c r="CS47" s="101"/>
      <c r="CT47" s="101"/>
      <c r="CU47" s="192"/>
      <c r="CV47" s="193"/>
      <c r="CW47" s="194"/>
      <c r="CX47" s="195"/>
      <c r="CY47" s="195"/>
      <c r="CZ47" s="195"/>
      <c r="DA47" s="195"/>
      <c r="DB47" s="195"/>
      <c r="DC47" s="196"/>
      <c r="DD47" s="33"/>
      <c r="DE47" s="33"/>
      <c r="DF47" s="33"/>
    </row>
    <row r="48" spans="1:112" ht="8.25" customHeight="1" x14ac:dyDescent="0.2">
      <c r="A48" s="33"/>
      <c r="B48" s="122"/>
      <c r="C48" s="123"/>
      <c r="D48" s="123"/>
      <c r="E48" s="123"/>
      <c r="F48" s="123"/>
      <c r="G48" s="123"/>
      <c r="H48" s="123"/>
      <c r="I48" s="123"/>
      <c r="J48" s="124"/>
      <c r="K48" s="131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5">
        <v>10</v>
      </c>
      <c r="AC48" s="136"/>
      <c r="AD48" s="137"/>
      <c r="AE48" s="197"/>
      <c r="AF48" s="198"/>
      <c r="AG48" s="198"/>
      <c r="AH48" s="198"/>
      <c r="AI48" s="198"/>
      <c r="AJ48" s="198"/>
      <c r="AK48" s="198"/>
      <c r="AL48" s="198"/>
      <c r="AM48" s="199"/>
      <c r="AN48" s="154"/>
      <c r="AO48" s="155"/>
      <c r="AP48" s="155"/>
      <c r="AQ48" s="155"/>
      <c r="AR48" s="155"/>
      <c r="AS48" s="197"/>
      <c r="AT48" s="198"/>
      <c r="AU48" s="198"/>
      <c r="AV48" s="198"/>
      <c r="AW48" s="198"/>
      <c r="AX48" s="198"/>
      <c r="AY48" s="198"/>
      <c r="AZ48" s="198"/>
      <c r="BA48" s="199"/>
      <c r="BB48" s="197"/>
      <c r="BC48" s="198"/>
      <c r="BD48" s="198"/>
      <c r="BE48" s="198"/>
      <c r="BF48" s="198"/>
      <c r="BG48" s="198"/>
      <c r="BH48" s="198"/>
      <c r="BI48" s="198"/>
      <c r="BJ48" s="199"/>
      <c r="BK48" s="206" t="str">
        <f>IF(OR(AE48&gt;0,AS48&gt;0,BB48&gt;0),(AE48+AS48)*AN48-BB48,"")</f>
        <v/>
      </c>
      <c r="BL48" s="207"/>
      <c r="BM48" s="207"/>
      <c r="BN48" s="207"/>
      <c r="BO48" s="207"/>
      <c r="BP48" s="207"/>
      <c r="BQ48" s="207"/>
      <c r="BR48" s="207"/>
      <c r="BS48" s="208"/>
      <c r="BT48" s="111"/>
      <c r="BU48" s="106"/>
      <c r="BV48" s="106"/>
      <c r="BW48" s="106"/>
      <c r="BX48" s="106"/>
      <c r="BY48" s="106"/>
      <c r="BZ48" s="106"/>
      <c r="CA48" s="106"/>
      <c r="CB48" s="106"/>
      <c r="CC48" s="105"/>
      <c r="CD48" s="106"/>
      <c r="CE48" s="106"/>
      <c r="CF48" s="106"/>
      <c r="CG48" s="106"/>
      <c r="CH48" s="106"/>
      <c r="CI48" s="106"/>
      <c r="CJ48" s="106"/>
      <c r="CK48" s="106"/>
      <c r="CL48" s="105"/>
      <c r="CM48" s="106"/>
      <c r="CN48" s="106"/>
      <c r="CO48" s="106"/>
      <c r="CP48" s="106"/>
      <c r="CQ48" s="106"/>
      <c r="CR48" s="106"/>
      <c r="CS48" s="106"/>
      <c r="CT48" s="107"/>
      <c r="CU48" s="114"/>
      <c r="CV48" s="115"/>
      <c r="CW48" s="115"/>
      <c r="CX48" s="115"/>
      <c r="CY48" s="115"/>
      <c r="CZ48" s="115"/>
      <c r="DA48" s="115"/>
      <c r="DB48" s="115"/>
      <c r="DC48" s="116"/>
      <c r="DD48" s="33"/>
      <c r="DE48" s="33"/>
      <c r="DF48" s="33"/>
    </row>
    <row r="49" spans="1:111" ht="8.25" customHeight="1" x14ac:dyDescent="0.2">
      <c r="A49" s="33"/>
      <c r="B49" s="125"/>
      <c r="C49" s="126"/>
      <c r="D49" s="126"/>
      <c r="E49" s="126"/>
      <c r="F49" s="126"/>
      <c r="G49" s="126"/>
      <c r="H49" s="126"/>
      <c r="I49" s="126"/>
      <c r="J49" s="127"/>
      <c r="K49" s="133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8"/>
      <c r="AC49" s="139"/>
      <c r="AD49" s="140"/>
      <c r="AE49" s="200"/>
      <c r="AF49" s="201"/>
      <c r="AG49" s="201"/>
      <c r="AH49" s="201"/>
      <c r="AI49" s="201"/>
      <c r="AJ49" s="201"/>
      <c r="AK49" s="201"/>
      <c r="AL49" s="201"/>
      <c r="AM49" s="202"/>
      <c r="AN49" s="156"/>
      <c r="AO49" s="157"/>
      <c r="AP49" s="157"/>
      <c r="AQ49" s="157"/>
      <c r="AR49" s="157"/>
      <c r="AS49" s="200"/>
      <c r="AT49" s="201"/>
      <c r="AU49" s="201"/>
      <c r="AV49" s="201"/>
      <c r="AW49" s="201"/>
      <c r="AX49" s="201"/>
      <c r="AY49" s="201"/>
      <c r="AZ49" s="201"/>
      <c r="BA49" s="202"/>
      <c r="BB49" s="200"/>
      <c r="BC49" s="201"/>
      <c r="BD49" s="201"/>
      <c r="BE49" s="201"/>
      <c r="BF49" s="201"/>
      <c r="BG49" s="201"/>
      <c r="BH49" s="201"/>
      <c r="BI49" s="201"/>
      <c r="BJ49" s="202"/>
      <c r="BK49" s="209"/>
      <c r="BL49" s="210"/>
      <c r="BM49" s="210"/>
      <c r="BN49" s="210"/>
      <c r="BO49" s="210"/>
      <c r="BP49" s="210"/>
      <c r="BQ49" s="210"/>
      <c r="BR49" s="210"/>
      <c r="BS49" s="211"/>
      <c r="BT49" s="112"/>
      <c r="BU49" s="109"/>
      <c r="BV49" s="109"/>
      <c r="BW49" s="109"/>
      <c r="BX49" s="109"/>
      <c r="BY49" s="109"/>
      <c r="BZ49" s="109"/>
      <c r="CA49" s="109"/>
      <c r="CB49" s="109"/>
      <c r="CC49" s="108"/>
      <c r="CD49" s="109"/>
      <c r="CE49" s="109"/>
      <c r="CF49" s="109"/>
      <c r="CG49" s="109"/>
      <c r="CH49" s="109"/>
      <c r="CI49" s="109"/>
      <c r="CJ49" s="109"/>
      <c r="CK49" s="109"/>
      <c r="CL49" s="108"/>
      <c r="CM49" s="109"/>
      <c r="CN49" s="109"/>
      <c r="CO49" s="109"/>
      <c r="CP49" s="109"/>
      <c r="CQ49" s="109"/>
      <c r="CR49" s="109"/>
      <c r="CS49" s="109"/>
      <c r="CT49" s="110"/>
      <c r="CU49" s="117"/>
      <c r="CV49" s="118"/>
      <c r="CW49" s="118"/>
      <c r="CX49" s="118"/>
      <c r="CY49" s="118"/>
      <c r="CZ49" s="118"/>
      <c r="DA49" s="118"/>
      <c r="DB49" s="118"/>
      <c r="DC49" s="119"/>
      <c r="DD49" s="33"/>
      <c r="DE49" s="33"/>
      <c r="DF49" s="33"/>
    </row>
    <row r="50" spans="1:111" ht="8.25" customHeight="1" x14ac:dyDescent="0.2">
      <c r="A50" s="33"/>
      <c r="B50" s="125"/>
      <c r="C50" s="126"/>
      <c r="D50" s="126"/>
      <c r="E50" s="126"/>
      <c r="F50" s="126"/>
      <c r="G50" s="126"/>
      <c r="H50" s="126"/>
      <c r="I50" s="126"/>
      <c r="J50" s="127"/>
      <c r="K50" s="133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8"/>
      <c r="AC50" s="139"/>
      <c r="AD50" s="140"/>
      <c r="AE50" s="200"/>
      <c r="AF50" s="201"/>
      <c r="AG50" s="201"/>
      <c r="AH50" s="201"/>
      <c r="AI50" s="201"/>
      <c r="AJ50" s="201"/>
      <c r="AK50" s="201"/>
      <c r="AL50" s="201"/>
      <c r="AM50" s="202"/>
      <c r="AN50" s="156"/>
      <c r="AO50" s="157"/>
      <c r="AP50" s="157"/>
      <c r="AQ50" s="157"/>
      <c r="AR50" s="157"/>
      <c r="AS50" s="200"/>
      <c r="AT50" s="201"/>
      <c r="AU50" s="201"/>
      <c r="AV50" s="201"/>
      <c r="AW50" s="201"/>
      <c r="AX50" s="201"/>
      <c r="AY50" s="201"/>
      <c r="AZ50" s="201"/>
      <c r="BA50" s="202"/>
      <c r="BB50" s="200"/>
      <c r="BC50" s="201"/>
      <c r="BD50" s="201"/>
      <c r="BE50" s="201"/>
      <c r="BF50" s="201"/>
      <c r="BG50" s="201"/>
      <c r="BH50" s="201"/>
      <c r="BI50" s="201"/>
      <c r="BJ50" s="202"/>
      <c r="BK50" s="209"/>
      <c r="BL50" s="210"/>
      <c r="BM50" s="210"/>
      <c r="BN50" s="210"/>
      <c r="BO50" s="210"/>
      <c r="BP50" s="210"/>
      <c r="BQ50" s="210"/>
      <c r="BR50" s="210"/>
      <c r="BS50" s="211"/>
      <c r="BT50" s="112"/>
      <c r="BU50" s="109"/>
      <c r="BV50" s="109"/>
      <c r="BW50" s="109"/>
      <c r="BX50" s="109"/>
      <c r="BY50" s="109"/>
      <c r="BZ50" s="109"/>
      <c r="CA50" s="109"/>
      <c r="CB50" s="109"/>
      <c r="CC50" s="108"/>
      <c r="CD50" s="109"/>
      <c r="CE50" s="109"/>
      <c r="CF50" s="109"/>
      <c r="CG50" s="109"/>
      <c r="CH50" s="109"/>
      <c r="CI50" s="109"/>
      <c r="CJ50" s="109"/>
      <c r="CK50" s="109"/>
      <c r="CL50" s="108"/>
      <c r="CM50" s="109"/>
      <c r="CN50" s="109"/>
      <c r="CO50" s="109"/>
      <c r="CP50" s="109"/>
      <c r="CQ50" s="109"/>
      <c r="CR50" s="109"/>
      <c r="CS50" s="109"/>
      <c r="CT50" s="110"/>
      <c r="CU50" s="120"/>
      <c r="CV50" s="120"/>
      <c r="CW50" s="120"/>
      <c r="CX50" s="120"/>
      <c r="CY50" s="120"/>
      <c r="CZ50" s="120"/>
      <c r="DA50" s="120"/>
      <c r="DB50" s="120"/>
      <c r="DC50" s="120"/>
      <c r="DD50" s="33"/>
      <c r="DE50" s="33"/>
      <c r="DF50" s="33"/>
    </row>
    <row r="51" spans="1:111" ht="8.25" customHeight="1" x14ac:dyDescent="0.2">
      <c r="A51" s="33"/>
      <c r="B51" s="125"/>
      <c r="C51" s="126"/>
      <c r="D51" s="126"/>
      <c r="E51" s="126"/>
      <c r="F51" s="126"/>
      <c r="G51" s="126"/>
      <c r="H51" s="126"/>
      <c r="I51" s="126"/>
      <c r="J51" s="127"/>
      <c r="K51" s="133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8"/>
      <c r="AC51" s="139"/>
      <c r="AD51" s="140"/>
      <c r="AE51" s="200"/>
      <c r="AF51" s="201"/>
      <c r="AG51" s="201"/>
      <c r="AH51" s="201"/>
      <c r="AI51" s="201"/>
      <c r="AJ51" s="201"/>
      <c r="AK51" s="201"/>
      <c r="AL51" s="201"/>
      <c r="AM51" s="202"/>
      <c r="AN51" s="156"/>
      <c r="AO51" s="157"/>
      <c r="AP51" s="157"/>
      <c r="AQ51" s="157"/>
      <c r="AR51" s="157"/>
      <c r="AS51" s="200"/>
      <c r="AT51" s="201"/>
      <c r="AU51" s="201"/>
      <c r="AV51" s="201"/>
      <c r="AW51" s="201"/>
      <c r="AX51" s="201"/>
      <c r="AY51" s="201"/>
      <c r="AZ51" s="201"/>
      <c r="BA51" s="202"/>
      <c r="BB51" s="200"/>
      <c r="BC51" s="201"/>
      <c r="BD51" s="201"/>
      <c r="BE51" s="201"/>
      <c r="BF51" s="201"/>
      <c r="BG51" s="201"/>
      <c r="BH51" s="201"/>
      <c r="BI51" s="201"/>
      <c r="BJ51" s="202"/>
      <c r="BK51" s="209"/>
      <c r="BL51" s="210"/>
      <c r="BM51" s="210"/>
      <c r="BN51" s="210"/>
      <c r="BO51" s="210"/>
      <c r="BP51" s="210"/>
      <c r="BQ51" s="210"/>
      <c r="BR51" s="210"/>
      <c r="BS51" s="211"/>
      <c r="BT51" s="112"/>
      <c r="BU51" s="109"/>
      <c r="BV51" s="109"/>
      <c r="BW51" s="109"/>
      <c r="BX51" s="109"/>
      <c r="BY51" s="109"/>
      <c r="BZ51" s="109"/>
      <c r="CA51" s="109"/>
      <c r="CB51" s="109"/>
      <c r="CC51" s="108"/>
      <c r="CD51" s="109"/>
      <c r="CE51" s="109"/>
      <c r="CF51" s="109"/>
      <c r="CG51" s="109"/>
      <c r="CH51" s="109"/>
      <c r="CI51" s="109"/>
      <c r="CJ51" s="109"/>
      <c r="CK51" s="109"/>
      <c r="CL51" s="108"/>
      <c r="CM51" s="109"/>
      <c r="CN51" s="109"/>
      <c r="CO51" s="109"/>
      <c r="CP51" s="109"/>
      <c r="CQ51" s="109"/>
      <c r="CR51" s="109"/>
      <c r="CS51" s="109"/>
      <c r="CT51" s="110"/>
      <c r="CU51" s="186" t="s">
        <v>57</v>
      </c>
      <c r="CV51" s="187"/>
      <c r="CW51" s="188"/>
      <c r="CX51" s="106" t="s">
        <v>58</v>
      </c>
      <c r="CY51" s="106"/>
      <c r="CZ51" s="106"/>
      <c r="DA51" s="106"/>
      <c r="DB51" s="106"/>
      <c r="DC51" s="107"/>
      <c r="DD51" s="33"/>
      <c r="DE51" s="33"/>
      <c r="DF51" s="33"/>
    </row>
    <row r="52" spans="1:111" ht="8.25" customHeight="1" x14ac:dyDescent="0.2">
      <c r="A52" s="33"/>
      <c r="B52" s="125"/>
      <c r="C52" s="126"/>
      <c r="D52" s="126"/>
      <c r="E52" s="126"/>
      <c r="F52" s="126"/>
      <c r="G52" s="126"/>
      <c r="H52" s="126"/>
      <c r="I52" s="126"/>
      <c r="J52" s="127"/>
      <c r="K52" s="145" t="s">
        <v>59</v>
      </c>
      <c r="L52" s="145"/>
      <c r="M52" s="145"/>
      <c r="N52" s="145"/>
      <c r="O52" s="145"/>
      <c r="P52" s="145"/>
      <c r="Q52" s="145"/>
      <c r="R52" s="145"/>
      <c r="S52" s="145"/>
      <c r="T52" s="126"/>
      <c r="U52" s="126"/>
      <c r="V52" s="126"/>
      <c r="W52" s="126"/>
      <c r="X52" s="126"/>
      <c r="Y52" s="126"/>
      <c r="Z52" s="126"/>
      <c r="AA52" s="126"/>
      <c r="AB52" s="138"/>
      <c r="AC52" s="139"/>
      <c r="AD52" s="140"/>
      <c r="AE52" s="200"/>
      <c r="AF52" s="201"/>
      <c r="AG52" s="201"/>
      <c r="AH52" s="201"/>
      <c r="AI52" s="201"/>
      <c r="AJ52" s="201"/>
      <c r="AK52" s="201"/>
      <c r="AL52" s="201"/>
      <c r="AM52" s="202"/>
      <c r="AN52" s="156"/>
      <c r="AO52" s="157"/>
      <c r="AP52" s="157"/>
      <c r="AQ52" s="157"/>
      <c r="AR52" s="157"/>
      <c r="AS52" s="200"/>
      <c r="AT52" s="201"/>
      <c r="AU52" s="201"/>
      <c r="AV52" s="201"/>
      <c r="AW52" s="201"/>
      <c r="AX52" s="201"/>
      <c r="AY52" s="201"/>
      <c r="AZ52" s="201"/>
      <c r="BA52" s="202"/>
      <c r="BB52" s="200"/>
      <c r="BC52" s="201"/>
      <c r="BD52" s="201"/>
      <c r="BE52" s="201"/>
      <c r="BF52" s="201"/>
      <c r="BG52" s="201"/>
      <c r="BH52" s="201"/>
      <c r="BI52" s="201"/>
      <c r="BJ52" s="202"/>
      <c r="BK52" s="209"/>
      <c r="BL52" s="210"/>
      <c r="BM52" s="210"/>
      <c r="BN52" s="210"/>
      <c r="BO52" s="210"/>
      <c r="BP52" s="210"/>
      <c r="BQ52" s="210"/>
      <c r="BR52" s="210"/>
      <c r="BS52" s="211"/>
      <c r="BT52" s="112"/>
      <c r="BU52" s="109"/>
      <c r="BV52" s="109"/>
      <c r="BW52" s="109"/>
      <c r="BX52" s="109"/>
      <c r="BY52" s="109"/>
      <c r="BZ52" s="109"/>
      <c r="CA52" s="109"/>
      <c r="CB52" s="109"/>
      <c r="CC52" s="108"/>
      <c r="CD52" s="109"/>
      <c r="CE52" s="109"/>
      <c r="CF52" s="109"/>
      <c r="CG52" s="109"/>
      <c r="CH52" s="109"/>
      <c r="CI52" s="109"/>
      <c r="CJ52" s="109"/>
      <c r="CK52" s="109"/>
      <c r="CL52" s="108"/>
      <c r="CM52" s="109"/>
      <c r="CN52" s="109"/>
      <c r="CO52" s="109"/>
      <c r="CP52" s="109"/>
      <c r="CQ52" s="109"/>
      <c r="CR52" s="109"/>
      <c r="CS52" s="109"/>
      <c r="CT52" s="110"/>
      <c r="CU52" s="189"/>
      <c r="CV52" s="190"/>
      <c r="CW52" s="191"/>
      <c r="CX52" s="109"/>
      <c r="CY52" s="109"/>
      <c r="CZ52" s="109"/>
      <c r="DA52" s="109"/>
      <c r="DB52" s="109"/>
      <c r="DC52" s="110"/>
      <c r="DD52" s="33"/>
      <c r="DE52" s="33"/>
      <c r="DF52" s="33"/>
    </row>
    <row r="53" spans="1:111" ht="8.25" customHeight="1" x14ac:dyDescent="0.2">
      <c r="A53" s="33"/>
      <c r="B53" s="128"/>
      <c r="C53" s="129"/>
      <c r="D53" s="129"/>
      <c r="E53" s="129"/>
      <c r="F53" s="129"/>
      <c r="G53" s="129"/>
      <c r="H53" s="129"/>
      <c r="I53" s="129"/>
      <c r="J53" s="130"/>
      <c r="K53" s="147"/>
      <c r="L53" s="147"/>
      <c r="M53" s="147"/>
      <c r="N53" s="147"/>
      <c r="O53" s="147"/>
      <c r="P53" s="147"/>
      <c r="Q53" s="147"/>
      <c r="R53" s="147"/>
      <c r="S53" s="147"/>
      <c r="T53" s="129"/>
      <c r="U53" s="129"/>
      <c r="V53" s="129"/>
      <c r="W53" s="129"/>
      <c r="X53" s="129"/>
      <c r="Y53" s="129"/>
      <c r="Z53" s="129"/>
      <c r="AA53" s="129"/>
      <c r="AB53" s="141"/>
      <c r="AC53" s="142"/>
      <c r="AD53" s="143"/>
      <c r="AE53" s="203"/>
      <c r="AF53" s="204"/>
      <c r="AG53" s="204"/>
      <c r="AH53" s="204"/>
      <c r="AI53" s="204"/>
      <c r="AJ53" s="204"/>
      <c r="AK53" s="204"/>
      <c r="AL53" s="204"/>
      <c r="AM53" s="205"/>
      <c r="AN53" s="158"/>
      <c r="AO53" s="159"/>
      <c r="AP53" s="159"/>
      <c r="AQ53" s="159"/>
      <c r="AR53" s="159"/>
      <c r="AS53" s="203"/>
      <c r="AT53" s="204"/>
      <c r="AU53" s="204"/>
      <c r="AV53" s="204"/>
      <c r="AW53" s="204"/>
      <c r="AX53" s="204"/>
      <c r="AY53" s="204"/>
      <c r="AZ53" s="204"/>
      <c r="BA53" s="205"/>
      <c r="BB53" s="203"/>
      <c r="BC53" s="204"/>
      <c r="BD53" s="204"/>
      <c r="BE53" s="204"/>
      <c r="BF53" s="204"/>
      <c r="BG53" s="204"/>
      <c r="BH53" s="204"/>
      <c r="BI53" s="204"/>
      <c r="BJ53" s="205"/>
      <c r="BK53" s="212"/>
      <c r="BL53" s="213"/>
      <c r="BM53" s="213"/>
      <c r="BN53" s="213"/>
      <c r="BO53" s="213"/>
      <c r="BP53" s="213"/>
      <c r="BQ53" s="213"/>
      <c r="BR53" s="213"/>
      <c r="BS53" s="214"/>
      <c r="BT53" s="113"/>
      <c r="BU53" s="101"/>
      <c r="BV53" s="101"/>
      <c r="BW53" s="101"/>
      <c r="BX53" s="101"/>
      <c r="BY53" s="101"/>
      <c r="BZ53" s="101"/>
      <c r="CA53" s="101"/>
      <c r="CB53" s="104"/>
      <c r="CC53" s="101"/>
      <c r="CD53" s="101"/>
      <c r="CE53" s="101"/>
      <c r="CF53" s="101"/>
      <c r="CG53" s="101"/>
      <c r="CH53" s="101"/>
      <c r="CI53" s="101"/>
      <c r="CJ53" s="101"/>
      <c r="CK53" s="104"/>
      <c r="CL53" s="101"/>
      <c r="CM53" s="101"/>
      <c r="CN53" s="101"/>
      <c r="CO53" s="101"/>
      <c r="CP53" s="101"/>
      <c r="CQ53" s="101"/>
      <c r="CR53" s="101"/>
      <c r="CS53" s="101"/>
      <c r="CT53" s="101"/>
      <c r="CU53" s="192"/>
      <c r="CV53" s="193"/>
      <c r="CW53" s="194"/>
      <c r="CX53" s="195"/>
      <c r="CY53" s="195"/>
      <c r="CZ53" s="195"/>
      <c r="DA53" s="195"/>
      <c r="DB53" s="195"/>
      <c r="DC53" s="196"/>
      <c r="DD53" s="33"/>
      <c r="DE53" s="33"/>
      <c r="DF53" s="33"/>
    </row>
    <row r="54" spans="1:111" ht="8.25" customHeight="1" x14ac:dyDescent="0.2">
      <c r="A54" s="33"/>
      <c r="B54" s="245" t="s">
        <v>60</v>
      </c>
      <c r="C54" s="246"/>
      <c r="D54" s="246"/>
      <c r="E54" s="246"/>
      <c r="F54" s="246"/>
      <c r="G54" s="246"/>
      <c r="H54" s="246"/>
      <c r="I54" s="246"/>
      <c r="J54" s="247"/>
      <c r="K54" s="330" t="s">
        <v>61</v>
      </c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216"/>
      <c r="AC54" s="217"/>
      <c r="AD54" s="218"/>
      <c r="AE54" s="206" t="str">
        <f>IF(SUM(AE18:AM53)&gt;0,SUM(AE18:AM53),"")</f>
        <v/>
      </c>
      <c r="AF54" s="207"/>
      <c r="AG54" s="207"/>
      <c r="AH54" s="207"/>
      <c r="AI54" s="207"/>
      <c r="AJ54" s="207"/>
      <c r="AK54" s="207"/>
      <c r="AL54" s="207"/>
      <c r="AM54" s="332"/>
      <c r="AN54" s="326"/>
      <c r="AO54" s="327"/>
      <c r="AP54" s="327"/>
      <c r="AQ54" s="327"/>
      <c r="AR54" s="327"/>
      <c r="AS54" s="206" t="str">
        <f>IF(SUM(AS18:BA53)&gt;0,SUM(AS18:BA53),"")</f>
        <v/>
      </c>
      <c r="AT54" s="207"/>
      <c r="AU54" s="207"/>
      <c r="AV54" s="207"/>
      <c r="AW54" s="207"/>
      <c r="AX54" s="207"/>
      <c r="AY54" s="207"/>
      <c r="AZ54" s="207"/>
      <c r="BA54" s="332"/>
      <c r="BB54" s="206" t="str">
        <f>IF(SUM(BB18:BJ53)&gt;0,SUM(BB18:BJ53),"")</f>
        <v/>
      </c>
      <c r="BC54" s="207"/>
      <c r="BD54" s="207"/>
      <c r="BE54" s="207"/>
      <c r="BF54" s="207"/>
      <c r="BG54" s="207"/>
      <c r="BH54" s="207"/>
      <c r="BI54" s="207"/>
      <c r="BJ54" s="332"/>
      <c r="BK54" s="206" t="str">
        <f>IF(SUM(BK18:BS53)&gt;0,SUM(BK18:BS53),"")</f>
        <v/>
      </c>
      <c r="BL54" s="207"/>
      <c r="BM54" s="207"/>
      <c r="BN54" s="207"/>
      <c r="BO54" s="207"/>
      <c r="BP54" s="207"/>
      <c r="BQ54" s="207"/>
      <c r="BR54" s="207"/>
      <c r="BS54" s="208"/>
      <c r="BT54" s="102"/>
      <c r="BU54" s="96"/>
      <c r="BV54" s="96"/>
      <c r="BW54" s="96"/>
      <c r="BX54" s="96"/>
      <c r="BY54" s="96"/>
      <c r="BZ54" s="96"/>
      <c r="CA54" s="96"/>
      <c r="CB54" s="97"/>
      <c r="CC54" s="95"/>
      <c r="CD54" s="96"/>
      <c r="CE54" s="96"/>
      <c r="CF54" s="96"/>
      <c r="CG54" s="96"/>
      <c r="CH54" s="96"/>
      <c r="CI54" s="96"/>
      <c r="CJ54" s="96"/>
      <c r="CK54" s="97"/>
      <c r="CL54" s="95"/>
      <c r="CM54" s="96"/>
      <c r="CN54" s="96"/>
      <c r="CO54" s="96"/>
      <c r="CP54" s="96"/>
      <c r="CQ54" s="96"/>
      <c r="CR54" s="96"/>
      <c r="CS54" s="96"/>
      <c r="CT54" s="97"/>
      <c r="CU54" s="95"/>
      <c r="CV54" s="96"/>
      <c r="CW54" s="96"/>
      <c r="CX54" s="96"/>
      <c r="CY54" s="96"/>
      <c r="CZ54" s="96"/>
      <c r="DA54" s="96"/>
      <c r="DB54" s="96"/>
      <c r="DC54" s="97"/>
      <c r="DD54" s="33"/>
      <c r="DE54" s="33"/>
      <c r="DF54" s="33"/>
    </row>
    <row r="55" spans="1:111" ht="8.25" customHeight="1" x14ac:dyDescent="0.2">
      <c r="A55" s="33"/>
      <c r="B55" s="248"/>
      <c r="C55" s="249"/>
      <c r="D55" s="249"/>
      <c r="E55" s="249"/>
      <c r="F55" s="249"/>
      <c r="G55" s="249"/>
      <c r="H55" s="249"/>
      <c r="I55" s="249"/>
      <c r="J55" s="250"/>
      <c r="K55" s="261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19"/>
      <c r="AC55" s="220"/>
      <c r="AD55" s="221"/>
      <c r="AE55" s="209"/>
      <c r="AF55" s="210"/>
      <c r="AG55" s="210"/>
      <c r="AH55" s="210"/>
      <c r="AI55" s="210"/>
      <c r="AJ55" s="210"/>
      <c r="AK55" s="210"/>
      <c r="AL55" s="210"/>
      <c r="AM55" s="333"/>
      <c r="AN55" s="225"/>
      <c r="AO55" s="226"/>
      <c r="AP55" s="226"/>
      <c r="AQ55" s="226"/>
      <c r="AR55" s="226"/>
      <c r="AS55" s="209"/>
      <c r="AT55" s="210"/>
      <c r="AU55" s="210"/>
      <c r="AV55" s="210"/>
      <c r="AW55" s="210"/>
      <c r="AX55" s="210"/>
      <c r="AY55" s="210"/>
      <c r="AZ55" s="210"/>
      <c r="BA55" s="333"/>
      <c r="BB55" s="209"/>
      <c r="BC55" s="210"/>
      <c r="BD55" s="210"/>
      <c r="BE55" s="210"/>
      <c r="BF55" s="210"/>
      <c r="BG55" s="210"/>
      <c r="BH55" s="210"/>
      <c r="BI55" s="210"/>
      <c r="BJ55" s="333"/>
      <c r="BK55" s="209"/>
      <c r="BL55" s="210"/>
      <c r="BM55" s="210"/>
      <c r="BN55" s="210"/>
      <c r="BO55" s="210"/>
      <c r="BP55" s="210"/>
      <c r="BQ55" s="210"/>
      <c r="BR55" s="210"/>
      <c r="BS55" s="211"/>
      <c r="BT55" s="103"/>
      <c r="BU55" s="99"/>
      <c r="BV55" s="99"/>
      <c r="BW55" s="99"/>
      <c r="BX55" s="99"/>
      <c r="BY55" s="99"/>
      <c r="BZ55" s="99"/>
      <c r="CA55" s="99"/>
      <c r="CB55" s="100"/>
      <c r="CC55" s="98"/>
      <c r="CD55" s="99"/>
      <c r="CE55" s="99"/>
      <c r="CF55" s="99"/>
      <c r="CG55" s="99"/>
      <c r="CH55" s="99"/>
      <c r="CI55" s="99"/>
      <c r="CJ55" s="99"/>
      <c r="CK55" s="100"/>
      <c r="CL55" s="98"/>
      <c r="CM55" s="99"/>
      <c r="CN55" s="99"/>
      <c r="CO55" s="99"/>
      <c r="CP55" s="99"/>
      <c r="CQ55" s="99"/>
      <c r="CR55" s="99"/>
      <c r="CS55" s="99"/>
      <c r="CT55" s="100"/>
      <c r="CU55" s="98"/>
      <c r="CV55" s="99"/>
      <c r="CW55" s="99"/>
      <c r="CX55" s="99"/>
      <c r="CY55" s="99"/>
      <c r="CZ55" s="99"/>
      <c r="DA55" s="99"/>
      <c r="DB55" s="99"/>
      <c r="DC55" s="100"/>
      <c r="DD55" s="33"/>
      <c r="DE55" s="33"/>
      <c r="DF55" s="33"/>
    </row>
    <row r="56" spans="1:111" ht="8.25" customHeight="1" x14ac:dyDescent="0.2">
      <c r="A56" s="33"/>
      <c r="B56" s="248"/>
      <c r="C56" s="249"/>
      <c r="D56" s="249"/>
      <c r="E56" s="249"/>
      <c r="F56" s="249"/>
      <c r="G56" s="249"/>
      <c r="H56" s="249"/>
      <c r="I56" s="249"/>
      <c r="J56" s="250"/>
      <c r="K56" s="261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19"/>
      <c r="AC56" s="220"/>
      <c r="AD56" s="221"/>
      <c r="AE56" s="209"/>
      <c r="AF56" s="210"/>
      <c r="AG56" s="210"/>
      <c r="AH56" s="210"/>
      <c r="AI56" s="210"/>
      <c r="AJ56" s="210"/>
      <c r="AK56" s="210"/>
      <c r="AL56" s="210"/>
      <c r="AM56" s="333"/>
      <c r="AN56" s="225"/>
      <c r="AO56" s="226"/>
      <c r="AP56" s="226"/>
      <c r="AQ56" s="226"/>
      <c r="AR56" s="226"/>
      <c r="AS56" s="209"/>
      <c r="AT56" s="210"/>
      <c r="AU56" s="210"/>
      <c r="AV56" s="210"/>
      <c r="AW56" s="210"/>
      <c r="AX56" s="210"/>
      <c r="AY56" s="210"/>
      <c r="AZ56" s="210"/>
      <c r="BA56" s="333"/>
      <c r="BB56" s="209"/>
      <c r="BC56" s="210"/>
      <c r="BD56" s="210"/>
      <c r="BE56" s="210"/>
      <c r="BF56" s="210"/>
      <c r="BG56" s="210"/>
      <c r="BH56" s="210"/>
      <c r="BI56" s="210"/>
      <c r="BJ56" s="333"/>
      <c r="BK56" s="209"/>
      <c r="BL56" s="210"/>
      <c r="BM56" s="210"/>
      <c r="BN56" s="210"/>
      <c r="BO56" s="210"/>
      <c r="BP56" s="210"/>
      <c r="BQ56" s="210"/>
      <c r="BR56" s="210"/>
      <c r="BS56" s="211"/>
      <c r="BT56" s="103"/>
      <c r="BU56" s="99"/>
      <c r="BV56" s="99"/>
      <c r="BW56" s="99"/>
      <c r="BX56" s="99"/>
      <c r="BY56" s="99"/>
      <c r="BZ56" s="99"/>
      <c r="CA56" s="99"/>
      <c r="CB56" s="100"/>
      <c r="CC56" s="98"/>
      <c r="CD56" s="99"/>
      <c r="CE56" s="99"/>
      <c r="CF56" s="99"/>
      <c r="CG56" s="99"/>
      <c r="CH56" s="99"/>
      <c r="CI56" s="99"/>
      <c r="CJ56" s="99"/>
      <c r="CK56" s="100"/>
      <c r="CL56" s="98"/>
      <c r="CM56" s="99"/>
      <c r="CN56" s="99"/>
      <c r="CO56" s="99"/>
      <c r="CP56" s="99"/>
      <c r="CQ56" s="99"/>
      <c r="CR56" s="99"/>
      <c r="CS56" s="99"/>
      <c r="CT56" s="100"/>
      <c r="CU56" s="98"/>
      <c r="CV56" s="99"/>
      <c r="CW56" s="99"/>
      <c r="CX56" s="99"/>
      <c r="CY56" s="99"/>
      <c r="CZ56" s="99"/>
      <c r="DA56" s="99"/>
      <c r="DB56" s="99"/>
      <c r="DC56" s="100"/>
      <c r="DD56" s="33"/>
      <c r="DE56" s="33"/>
      <c r="DF56" s="33"/>
    </row>
    <row r="57" spans="1:111" ht="8.25" customHeight="1" x14ac:dyDescent="0.2">
      <c r="A57" s="33"/>
      <c r="B57" s="248"/>
      <c r="C57" s="249"/>
      <c r="D57" s="249"/>
      <c r="E57" s="249"/>
      <c r="F57" s="249"/>
      <c r="G57" s="249"/>
      <c r="H57" s="249"/>
      <c r="I57" s="249"/>
      <c r="J57" s="250"/>
      <c r="K57" s="261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19"/>
      <c r="AC57" s="220"/>
      <c r="AD57" s="221"/>
      <c r="AE57" s="209"/>
      <c r="AF57" s="210"/>
      <c r="AG57" s="210"/>
      <c r="AH57" s="210"/>
      <c r="AI57" s="210"/>
      <c r="AJ57" s="210"/>
      <c r="AK57" s="210"/>
      <c r="AL57" s="210"/>
      <c r="AM57" s="333"/>
      <c r="AN57" s="225"/>
      <c r="AO57" s="226"/>
      <c r="AP57" s="226"/>
      <c r="AQ57" s="226"/>
      <c r="AR57" s="226"/>
      <c r="AS57" s="209"/>
      <c r="AT57" s="210"/>
      <c r="AU57" s="210"/>
      <c r="AV57" s="210"/>
      <c r="AW57" s="210"/>
      <c r="AX57" s="210"/>
      <c r="AY57" s="210"/>
      <c r="AZ57" s="210"/>
      <c r="BA57" s="333"/>
      <c r="BB57" s="209"/>
      <c r="BC57" s="210"/>
      <c r="BD57" s="210"/>
      <c r="BE57" s="210"/>
      <c r="BF57" s="210"/>
      <c r="BG57" s="210"/>
      <c r="BH57" s="210"/>
      <c r="BI57" s="210"/>
      <c r="BJ57" s="333"/>
      <c r="BK57" s="209"/>
      <c r="BL57" s="210"/>
      <c r="BM57" s="210"/>
      <c r="BN57" s="210"/>
      <c r="BO57" s="210"/>
      <c r="BP57" s="210"/>
      <c r="BQ57" s="210"/>
      <c r="BR57" s="210"/>
      <c r="BS57" s="211"/>
      <c r="BT57" s="103"/>
      <c r="BU57" s="99"/>
      <c r="BV57" s="99"/>
      <c r="BW57" s="99"/>
      <c r="BX57" s="99"/>
      <c r="BY57" s="99"/>
      <c r="BZ57" s="99"/>
      <c r="CA57" s="99"/>
      <c r="CB57" s="100"/>
      <c r="CC57" s="98"/>
      <c r="CD57" s="99"/>
      <c r="CE57" s="99"/>
      <c r="CF57" s="99"/>
      <c r="CG57" s="99"/>
      <c r="CH57" s="99"/>
      <c r="CI57" s="99"/>
      <c r="CJ57" s="99"/>
      <c r="CK57" s="100"/>
      <c r="CL57" s="98"/>
      <c r="CM57" s="99"/>
      <c r="CN57" s="99"/>
      <c r="CO57" s="99"/>
      <c r="CP57" s="99"/>
      <c r="CQ57" s="99"/>
      <c r="CR57" s="99"/>
      <c r="CS57" s="99"/>
      <c r="CT57" s="100"/>
      <c r="CU57" s="98"/>
      <c r="CV57" s="99"/>
      <c r="CW57" s="99"/>
      <c r="CX57" s="99"/>
      <c r="CY57" s="99"/>
      <c r="CZ57" s="99"/>
      <c r="DA57" s="99"/>
      <c r="DB57" s="99"/>
      <c r="DC57" s="100"/>
      <c r="DD57" s="33"/>
      <c r="DE57" s="33"/>
      <c r="DF57" s="33"/>
    </row>
    <row r="58" spans="1:111" ht="8.25" customHeight="1" x14ac:dyDescent="0.2">
      <c r="A58" s="33"/>
      <c r="B58" s="248"/>
      <c r="C58" s="249"/>
      <c r="D58" s="249"/>
      <c r="E58" s="249"/>
      <c r="F58" s="249"/>
      <c r="G58" s="249"/>
      <c r="H58" s="249"/>
      <c r="I58" s="249"/>
      <c r="J58" s="250"/>
      <c r="K58" s="264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22"/>
      <c r="AC58" s="223"/>
      <c r="AD58" s="224"/>
      <c r="AE58" s="212"/>
      <c r="AF58" s="213"/>
      <c r="AG58" s="213"/>
      <c r="AH58" s="213"/>
      <c r="AI58" s="213"/>
      <c r="AJ58" s="213"/>
      <c r="AK58" s="213"/>
      <c r="AL58" s="213"/>
      <c r="AM58" s="338"/>
      <c r="AN58" s="328"/>
      <c r="AO58" s="329"/>
      <c r="AP58" s="329"/>
      <c r="AQ58" s="329"/>
      <c r="AR58" s="329"/>
      <c r="AS58" s="212"/>
      <c r="AT58" s="213"/>
      <c r="AU58" s="213"/>
      <c r="AV58" s="213"/>
      <c r="AW58" s="213"/>
      <c r="AX58" s="213"/>
      <c r="AY58" s="213"/>
      <c r="AZ58" s="213"/>
      <c r="BA58" s="338"/>
      <c r="BB58" s="212"/>
      <c r="BC58" s="213"/>
      <c r="BD58" s="213"/>
      <c r="BE58" s="213"/>
      <c r="BF58" s="213"/>
      <c r="BG58" s="213"/>
      <c r="BH58" s="213"/>
      <c r="BI58" s="213"/>
      <c r="BJ58" s="338"/>
      <c r="BK58" s="212"/>
      <c r="BL58" s="213"/>
      <c r="BM58" s="213"/>
      <c r="BN58" s="213"/>
      <c r="BO58" s="213"/>
      <c r="BP58" s="213"/>
      <c r="BQ58" s="213"/>
      <c r="BR58" s="213"/>
      <c r="BS58" s="214"/>
      <c r="BT58" s="101"/>
      <c r="BU58" s="101"/>
      <c r="BV58" s="101"/>
      <c r="BW58" s="101"/>
      <c r="BX58" s="101"/>
      <c r="BY58" s="101"/>
      <c r="BZ58" s="101"/>
      <c r="CA58" s="101"/>
      <c r="CB58" s="104"/>
      <c r="CC58" s="101"/>
      <c r="CD58" s="101"/>
      <c r="CE58" s="101"/>
      <c r="CF58" s="101"/>
      <c r="CG58" s="101"/>
      <c r="CH58" s="101"/>
      <c r="CI58" s="101"/>
      <c r="CJ58" s="101"/>
      <c r="CK58" s="104"/>
      <c r="CL58" s="101"/>
      <c r="CM58" s="101"/>
      <c r="CN58" s="101"/>
      <c r="CO58" s="101"/>
      <c r="CP58" s="101"/>
      <c r="CQ58" s="101"/>
      <c r="CR58" s="101"/>
      <c r="CS58" s="101"/>
      <c r="CT58" s="104"/>
      <c r="CU58" s="101"/>
      <c r="CV58" s="101"/>
      <c r="CW58" s="101"/>
      <c r="CX58" s="101"/>
      <c r="CY58" s="101"/>
      <c r="CZ58" s="101"/>
      <c r="DA58" s="101"/>
      <c r="DB58" s="101"/>
      <c r="DC58" s="101"/>
      <c r="DD58" s="33"/>
      <c r="DE58" s="33"/>
      <c r="DF58" s="33"/>
    </row>
    <row r="59" spans="1:111" ht="8.25" customHeight="1" x14ac:dyDescent="0.2">
      <c r="A59" s="33"/>
      <c r="B59" s="230" t="s">
        <v>62</v>
      </c>
      <c r="C59" s="231"/>
      <c r="D59" s="231"/>
      <c r="E59" s="231"/>
      <c r="F59" s="231"/>
      <c r="G59" s="231"/>
      <c r="H59" s="231"/>
      <c r="I59" s="231"/>
      <c r="J59" s="232"/>
      <c r="K59" s="239" t="s">
        <v>63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317"/>
      <c r="AC59" s="318"/>
      <c r="AD59" s="319"/>
      <c r="AE59" s="206" t="str">
        <f>IF(BK59&lt;&gt;"",AE54,"")</f>
        <v/>
      </c>
      <c r="AF59" s="207"/>
      <c r="AG59" s="207"/>
      <c r="AH59" s="207"/>
      <c r="AI59" s="207"/>
      <c r="AJ59" s="207"/>
      <c r="AK59" s="207"/>
      <c r="AL59" s="207"/>
      <c r="AM59" s="332"/>
      <c r="AN59" s="225"/>
      <c r="AO59" s="226"/>
      <c r="AP59" s="226"/>
      <c r="AQ59" s="226"/>
      <c r="AR59" s="226"/>
      <c r="AS59" s="206" t="str">
        <f>IF(BK59&lt;&gt;"",AS54,"")</f>
        <v/>
      </c>
      <c r="AT59" s="207"/>
      <c r="AU59" s="207"/>
      <c r="AV59" s="207"/>
      <c r="AW59" s="207"/>
      <c r="AX59" s="207"/>
      <c r="AY59" s="207"/>
      <c r="AZ59" s="207"/>
      <c r="BA59" s="332"/>
      <c r="BB59" s="206" t="str">
        <f>IF(BK59&lt;&gt;"",BB54,"")</f>
        <v/>
      </c>
      <c r="BC59" s="207"/>
      <c r="BD59" s="207"/>
      <c r="BE59" s="207"/>
      <c r="BF59" s="207"/>
      <c r="BG59" s="207"/>
      <c r="BH59" s="207"/>
      <c r="BI59" s="207"/>
      <c r="BJ59" s="332"/>
      <c r="BK59" s="206" t="str">
        <f>IF(AND(BK54&lt;&gt;"",ND土留２!BK54&lt;&gt;""),"",BK54)</f>
        <v/>
      </c>
      <c r="BL59" s="207"/>
      <c r="BM59" s="207"/>
      <c r="BN59" s="207"/>
      <c r="BO59" s="207"/>
      <c r="BP59" s="207"/>
      <c r="BQ59" s="207"/>
      <c r="BR59" s="207"/>
      <c r="BS59" s="208"/>
      <c r="BT59" s="102"/>
      <c r="BU59" s="96"/>
      <c r="BV59" s="96"/>
      <c r="BW59" s="96"/>
      <c r="BX59" s="96"/>
      <c r="BY59" s="96"/>
      <c r="BZ59" s="96"/>
      <c r="CA59" s="96"/>
      <c r="CB59" s="97"/>
      <c r="CC59" s="95"/>
      <c r="CD59" s="96"/>
      <c r="CE59" s="96"/>
      <c r="CF59" s="96"/>
      <c r="CG59" s="96"/>
      <c r="CH59" s="96"/>
      <c r="CI59" s="96"/>
      <c r="CJ59" s="96"/>
      <c r="CK59" s="97"/>
      <c r="CL59" s="95"/>
      <c r="CM59" s="96"/>
      <c r="CN59" s="96"/>
      <c r="CO59" s="96"/>
      <c r="CP59" s="96"/>
      <c r="CQ59" s="96"/>
      <c r="CR59" s="96"/>
      <c r="CS59" s="96"/>
      <c r="CT59" s="97"/>
      <c r="CU59" s="95"/>
      <c r="CV59" s="96"/>
      <c r="CW59" s="96"/>
      <c r="CX59" s="96"/>
      <c r="CY59" s="96"/>
      <c r="CZ59" s="96"/>
      <c r="DA59" s="96"/>
      <c r="DB59" s="96"/>
      <c r="DC59" s="97"/>
      <c r="DD59" s="33"/>
      <c r="DE59" s="33"/>
      <c r="DF59" s="33"/>
    </row>
    <row r="60" spans="1:111" ht="8.25" customHeight="1" x14ac:dyDescent="0.2">
      <c r="A60" s="33"/>
      <c r="B60" s="233"/>
      <c r="C60" s="234"/>
      <c r="D60" s="234"/>
      <c r="E60" s="234"/>
      <c r="F60" s="234"/>
      <c r="G60" s="234"/>
      <c r="H60" s="234"/>
      <c r="I60" s="234"/>
      <c r="J60" s="235"/>
      <c r="K60" s="241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320"/>
      <c r="AC60" s="321"/>
      <c r="AD60" s="322"/>
      <c r="AE60" s="209"/>
      <c r="AF60" s="210"/>
      <c r="AG60" s="210"/>
      <c r="AH60" s="210"/>
      <c r="AI60" s="210"/>
      <c r="AJ60" s="210"/>
      <c r="AK60" s="210"/>
      <c r="AL60" s="210"/>
      <c r="AM60" s="333"/>
      <c r="AN60" s="225"/>
      <c r="AO60" s="226"/>
      <c r="AP60" s="226"/>
      <c r="AQ60" s="226"/>
      <c r="AR60" s="226"/>
      <c r="AS60" s="209"/>
      <c r="AT60" s="210"/>
      <c r="AU60" s="210"/>
      <c r="AV60" s="210"/>
      <c r="AW60" s="210"/>
      <c r="AX60" s="210"/>
      <c r="AY60" s="210"/>
      <c r="AZ60" s="210"/>
      <c r="BA60" s="333"/>
      <c r="BB60" s="209"/>
      <c r="BC60" s="210"/>
      <c r="BD60" s="210"/>
      <c r="BE60" s="210"/>
      <c r="BF60" s="210"/>
      <c r="BG60" s="210"/>
      <c r="BH60" s="210"/>
      <c r="BI60" s="210"/>
      <c r="BJ60" s="333"/>
      <c r="BK60" s="209"/>
      <c r="BL60" s="210"/>
      <c r="BM60" s="210"/>
      <c r="BN60" s="210"/>
      <c r="BO60" s="210"/>
      <c r="BP60" s="210"/>
      <c r="BQ60" s="210"/>
      <c r="BR60" s="210"/>
      <c r="BS60" s="211"/>
      <c r="BT60" s="103"/>
      <c r="BU60" s="99"/>
      <c r="BV60" s="99"/>
      <c r="BW60" s="99"/>
      <c r="BX60" s="99"/>
      <c r="BY60" s="99"/>
      <c r="BZ60" s="99"/>
      <c r="CA60" s="99"/>
      <c r="CB60" s="100"/>
      <c r="CC60" s="98"/>
      <c r="CD60" s="99"/>
      <c r="CE60" s="99"/>
      <c r="CF60" s="99"/>
      <c r="CG60" s="99"/>
      <c r="CH60" s="99"/>
      <c r="CI60" s="99"/>
      <c r="CJ60" s="99"/>
      <c r="CK60" s="100"/>
      <c r="CL60" s="98"/>
      <c r="CM60" s="99"/>
      <c r="CN60" s="99"/>
      <c r="CO60" s="99"/>
      <c r="CP60" s="99"/>
      <c r="CQ60" s="99"/>
      <c r="CR60" s="99"/>
      <c r="CS60" s="99"/>
      <c r="CT60" s="100"/>
      <c r="CU60" s="98"/>
      <c r="CV60" s="99"/>
      <c r="CW60" s="99"/>
      <c r="CX60" s="99"/>
      <c r="CY60" s="99"/>
      <c r="CZ60" s="99"/>
      <c r="DA60" s="99"/>
      <c r="DB60" s="99"/>
      <c r="DC60" s="100"/>
      <c r="DD60" s="33"/>
      <c r="DE60" s="33"/>
      <c r="DF60" s="33"/>
    </row>
    <row r="61" spans="1:111" ht="8.25" customHeight="1" x14ac:dyDescent="0.2">
      <c r="A61" s="33"/>
      <c r="B61" s="233"/>
      <c r="C61" s="234"/>
      <c r="D61" s="234"/>
      <c r="E61" s="234"/>
      <c r="F61" s="234"/>
      <c r="G61" s="234"/>
      <c r="H61" s="234"/>
      <c r="I61" s="234"/>
      <c r="J61" s="235"/>
      <c r="K61" s="241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320"/>
      <c r="AC61" s="321"/>
      <c r="AD61" s="322"/>
      <c r="AE61" s="209"/>
      <c r="AF61" s="210"/>
      <c r="AG61" s="210"/>
      <c r="AH61" s="210"/>
      <c r="AI61" s="210"/>
      <c r="AJ61" s="210"/>
      <c r="AK61" s="210"/>
      <c r="AL61" s="210"/>
      <c r="AM61" s="333"/>
      <c r="AN61" s="225"/>
      <c r="AO61" s="226"/>
      <c r="AP61" s="226"/>
      <c r="AQ61" s="226"/>
      <c r="AR61" s="226"/>
      <c r="AS61" s="209"/>
      <c r="AT61" s="210"/>
      <c r="AU61" s="210"/>
      <c r="AV61" s="210"/>
      <c r="AW61" s="210"/>
      <c r="AX61" s="210"/>
      <c r="AY61" s="210"/>
      <c r="AZ61" s="210"/>
      <c r="BA61" s="333"/>
      <c r="BB61" s="209"/>
      <c r="BC61" s="210"/>
      <c r="BD61" s="210"/>
      <c r="BE61" s="210"/>
      <c r="BF61" s="210"/>
      <c r="BG61" s="210"/>
      <c r="BH61" s="210"/>
      <c r="BI61" s="210"/>
      <c r="BJ61" s="333"/>
      <c r="BK61" s="209"/>
      <c r="BL61" s="210"/>
      <c r="BM61" s="210"/>
      <c r="BN61" s="210"/>
      <c r="BO61" s="210"/>
      <c r="BP61" s="210"/>
      <c r="BQ61" s="210"/>
      <c r="BR61" s="210"/>
      <c r="BS61" s="211"/>
      <c r="BT61" s="103"/>
      <c r="BU61" s="99"/>
      <c r="BV61" s="99"/>
      <c r="BW61" s="99"/>
      <c r="BX61" s="99"/>
      <c r="BY61" s="99"/>
      <c r="BZ61" s="99"/>
      <c r="CA61" s="99"/>
      <c r="CB61" s="100"/>
      <c r="CC61" s="98"/>
      <c r="CD61" s="99"/>
      <c r="CE61" s="99"/>
      <c r="CF61" s="99"/>
      <c r="CG61" s="99"/>
      <c r="CH61" s="99"/>
      <c r="CI61" s="99"/>
      <c r="CJ61" s="99"/>
      <c r="CK61" s="100"/>
      <c r="CL61" s="98"/>
      <c r="CM61" s="99"/>
      <c r="CN61" s="99"/>
      <c r="CO61" s="99"/>
      <c r="CP61" s="99"/>
      <c r="CQ61" s="99"/>
      <c r="CR61" s="99"/>
      <c r="CS61" s="99"/>
      <c r="CT61" s="100"/>
      <c r="CU61" s="98"/>
      <c r="CV61" s="99"/>
      <c r="CW61" s="99"/>
      <c r="CX61" s="99"/>
      <c r="CY61" s="99"/>
      <c r="CZ61" s="99"/>
      <c r="DA61" s="99"/>
      <c r="DB61" s="99"/>
      <c r="DC61" s="100"/>
      <c r="DD61" s="33"/>
      <c r="DE61" s="33"/>
      <c r="DF61" s="33"/>
    </row>
    <row r="62" spans="1:111" ht="8.25" customHeight="1" x14ac:dyDescent="0.2">
      <c r="A62" s="33"/>
      <c r="B62" s="233"/>
      <c r="C62" s="234"/>
      <c r="D62" s="234"/>
      <c r="E62" s="234"/>
      <c r="F62" s="234"/>
      <c r="G62" s="234"/>
      <c r="H62" s="234"/>
      <c r="I62" s="234"/>
      <c r="J62" s="235"/>
      <c r="K62" s="241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320"/>
      <c r="AC62" s="321"/>
      <c r="AD62" s="322"/>
      <c r="AE62" s="209"/>
      <c r="AF62" s="210"/>
      <c r="AG62" s="210"/>
      <c r="AH62" s="210"/>
      <c r="AI62" s="210"/>
      <c r="AJ62" s="210"/>
      <c r="AK62" s="210"/>
      <c r="AL62" s="210"/>
      <c r="AM62" s="333"/>
      <c r="AN62" s="225"/>
      <c r="AO62" s="226"/>
      <c r="AP62" s="226"/>
      <c r="AQ62" s="226"/>
      <c r="AR62" s="226"/>
      <c r="AS62" s="209"/>
      <c r="AT62" s="210"/>
      <c r="AU62" s="210"/>
      <c r="AV62" s="210"/>
      <c r="AW62" s="210"/>
      <c r="AX62" s="210"/>
      <c r="AY62" s="210"/>
      <c r="AZ62" s="210"/>
      <c r="BA62" s="333"/>
      <c r="BB62" s="209"/>
      <c r="BC62" s="210"/>
      <c r="BD62" s="210"/>
      <c r="BE62" s="210"/>
      <c r="BF62" s="210"/>
      <c r="BG62" s="210"/>
      <c r="BH62" s="210"/>
      <c r="BI62" s="210"/>
      <c r="BJ62" s="333"/>
      <c r="BK62" s="209"/>
      <c r="BL62" s="210"/>
      <c r="BM62" s="210"/>
      <c r="BN62" s="210"/>
      <c r="BO62" s="210"/>
      <c r="BP62" s="210"/>
      <c r="BQ62" s="210"/>
      <c r="BR62" s="210"/>
      <c r="BS62" s="211"/>
      <c r="BT62" s="103"/>
      <c r="BU62" s="99"/>
      <c r="BV62" s="99"/>
      <c r="BW62" s="99"/>
      <c r="BX62" s="99"/>
      <c r="BY62" s="99"/>
      <c r="BZ62" s="99"/>
      <c r="CA62" s="99"/>
      <c r="CB62" s="100"/>
      <c r="CC62" s="98"/>
      <c r="CD62" s="99"/>
      <c r="CE62" s="99"/>
      <c r="CF62" s="99"/>
      <c r="CG62" s="99"/>
      <c r="CH62" s="99"/>
      <c r="CI62" s="99"/>
      <c r="CJ62" s="99"/>
      <c r="CK62" s="100"/>
      <c r="CL62" s="98"/>
      <c r="CM62" s="99"/>
      <c r="CN62" s="99"/>
      <c r="CO62" s="99"/>
      <c r="CP62" s="99"/>
      <c r="CQ62" s="99"/>
      <c r="CR62" s="99"/>
      <c r="CS62" s="99"/>
      <c r="CT62" s="100"/>
      <c r="CU62" s="98"/>
      <c r="CV62" s="99"/>
      <c r="CW62" s="99"/>
      <c r="CX62" s="99"/>
      <c r="CY62" s="99"/>
      <c r="CZ62" s="99"/>
      <c r="DA62" s="99"/>
      <c r="DB62" s="99"/>
      <c r="DC62" s="100"/>
      <c r="DD62" s="33"/>
      <c r="DE62" s="33"/>
      <c r="DF62" s="33"/>
    </row>
    <row r="63" spans="1:111" ht="8.25" customHeight="1" thickBot="1" x14ac:dyDescent="0.25">
      <c r="A63" s="33"/>
      <c r="B63" s="236"/>
      <c r="C63" s="237"/>
      <c r="D63" s="237"/>
      <c r="E63" s="237"/>
      <c r="F63" s="237"/>
      <c r="G63" s="237"/>
      <c r="H63" s="237"/>
      <c r="I63" s="237"/>
      <c r="J63" s="238"/>
      <c r="K63" s="243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323"/>
      <c r="AC63" s="324"/>
      <c r="AD63" s="325"/>
      <c r="AE63" s="334"/>
      <c r="AF63" s="335"/>
      <c r="AG63" s="335"/>
      <c r="AH63" s="335"/>
      <c r="AI63" s="335"/>
      <c r="AJ63" s="335"/>
      <c r="AK63" s="335"/>
      <c r="AL63" s="335"/>
      <c r="AM63" s="336"/>
      <c r="AN63" s="227"/>
      <c r="AO63" s="228"/>
      <c r="AP63" s="228"/>
      <c r="AQ63" s="228"/>
      <c r="AR63" s="228"/>
      <c r="AS63" s="334"/>
      <c r="AT63" s="335"/>
      <c r="AU63" s="335"/>
      <c r="AV63" s="335"/>
      <c r="AW63" s="335"/>
      <c r="AX63" s="335"/>
      <c r="AY63" s="335"/>
      <c r="AZ63" s="335"/>
      <c r="BA63" s="336"/>
      <c r="BB63" s="334"/>
      <c r="BC63" s="335"/>
      <c r="BD63" s="335"/>
      <c r="BE63" s="335"/>
      <c r="BF63" s="335"/>
      <c r="BG63" s="335"/>
      <c r="BH63" s="335"/>
      <c r="BI63" s="335"/>
      <c r="BJ63" s="336"/>
      <c r="BK63" s="334"/>
      <c r="BL63" s="335"/>
      <c r="BM63" s="335"/>
      <c r="BN63" s="335"/>
      <c r="BO63" s="335"/>
      <c r="BP63" s="335"/>
      <c r="BQ63" s="335"/>
      <c r="BR63" s="335"/>
      <c r="BS63" s="337"/>
      <c r="BT63" s="101"/>
      <c r="BU63" s="101"/>
      <c r="BV63" s="101"/>
      <c r="BW63" s="101"/>
      <c r="BX63" s="101"/>
      <c r="BY63" s="101"/>
      <c r="BZ63" s="101"/>
      <c r="CA63" s="101"/>
      <c r="CB63" s="104"/>
      <c r="CC63" s="101"/>
      <c r="CD63" s="101"/>
      <c r="CE63" s="101"/>
      <c r="CF63" s="101"/>
      <c r="CG63" s="101"/>
      <c r="CH63" s="101"/>
      <c r="CI63" s="101"/>
      <c r="CJ63" s="101"/>
      <c r="CK63" s="104"/>
      <c r="CL63" s="101"/>
      <c r="CM63" s="101"/>
      <c r="CN63" s="101"/>
      <c r="CO63" s="101"/>
      <c r="CP63" s="101"/>
      <c r="CQ63" s="101"/>
      <c r="CR63" s="101"/>
      <c r="CS63" s="101"/>
      <c r="CT63" s="104"/>
      <c r="CU63" s="101"/>
      <c r="CV63" s="101"/>
      <c r="CW63" s="101"/>
      <c r="CX63" s="101"/>
      <c r="CY63" s="101"/>
      <c r="CZ63" s="101"/>
      <c r="DA63" s="101"/>
      <c r="DB63" s="101"/>
      <c r="DC63" s="101"/>
      <c r="DD63" s="33"/>
      <c r="DE63" s="33"/>
      <c r="DF63" s="33"/>
    </row>
    <row r="64" spans="1:111" ht="6" customHeight="1" x14ac:dyDescent="0.2">
      <c r="CO64" s="39"/>
      <c r="CP64" s="39"/>
      <c r="CQ64" s="39"/>
      <c r="CR64" s="39"/>
      <c r="CS64" s="39"/>
      <c r="CT64" s="39"/>
      <c r="CU64" s="39"/>
      <c r="CV64" s="39"/>
      <c r="CW64" s="39"/>
      <c r="CX64" s="40"/>
      <c r="CY64" s="40"/>
      <c r="CZ64" s="40"/>
      <c r="DA64" s="40"/>
      <c r="DB64" s="40"/>
      <c r="DC64" s="40"/>
      <c r="DD64" s="40"/>
      <c r="DE64" s="40"/>
      <c r="DF64" s="40"/>
      <c r="DG64" s="33"/>
    </row>
    <row r="65" spans="1:110" ht="6" customHeight="1" x14ac:dyDescent="0.2">
      <c r="B65" s="229" t="s">
        <v>32</v>
      </c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229"/>
      <c r="AJ65" s="229"/>
      <c r="AK65" s="229"/>
      <c r="AL65" s="229"/>
      <c r="AM65" s="229"/>
      <c r="AN65" s="229"/>
      <c r="AO65" s="229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41"/>
      <c r="CO65" s="39"/>
      <c r="CP65" s="39"/>
      <c r="CQ65" s="39"/>
      <c r="CR65" s="39"/>
      <c r="CS65" s="39"/>
      <c r="CT65" s="166" t="s">
        <v>64</v>
      </c>
      <c r="CU65" s="166"/>
      <c r="CV65" s="166"/>
      <c r="CW65" s="166"/>
      <c r="CX65" s="166"/>
      <c r="CY65" s="166"/>
      <c r="CZ65" s="166"/>
      <c r="DA65" s="166"/>
      <c r="DB65" s="166"/>
      <c r="DC65" s="166"/>
      <c r="DD65" s="40"/>
      <c r="DE65" s="40"/>
      <c r="DF65" s="40"/>
    </row>
    <row r="66" spans="1:110" ht="6" customHeight="1" x14ac:dyDescent="0.2"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229"/>
      <c r="AJ66" s="229"/>
      <c r="AK66" s="229"/>
      <c r="AL66" s="229"/>
      <c r="AM66" s="229"/>
      <c r="AN66" s="229"/>
      <c r="AO66" s="229"/>
      <c r="AP66" s="229"/>
      <c r="AQ66" s="229"/>
      <c r="AR66" s="229"/>
      <c r="AS66" s="229"/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29"/>
      <c r="CD66" s="229"/>
      <c r="CE66" s="229"/>
      <c r="CF66" s="229"/>
      <c r="CG66" s="41"/>
      <c r="CO66" s="39"/>
      <c r="CP66" s="39"/>
      <c r="CQ66" s="39"/>
      <c r="CR66" s="39"/>
      <c r="CS66" s="39"/>
      <c r="CT66" s="166"/>
      <c r="CU66" s="166"/>
      <c r="CV66" s="166"/>
      <c r="CW66" s="166"/>
      <c r="CX66" s="166"/>
      <c r="CY66" s="166"/>
      <c r="CZ66" s="166"/>
      <c r="DA66" s="166"/>
      <c r="DB66" s="166"/>
      <c r="DC66" s="166"/>
      <c r="DD66" s="40"/>
      <c r="DE66" s="40"/>
      <c r="DF66" s="40"/>
    </row>
    <row r="67" spans="1:110" ht="6" customHeight="1" x14ac:dyDescent="0.2">
      <c r="B67" s="229" t="s">
        <v>33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29"/>
      <c r="AU67" s="229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29"/>
      <c r="BG67" s="229"/>
      <c r="BH67" s="229"/>
      <c r="BI67" s="22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9"/>
      <c r="CG67" s="41"/>
      <c r="CO67" s="39"/>
      <c r="CP67" s="39"/>
      <c r="CQ67" s="39"/>
      <c r="CR67" s="39"/>
      <c r="CS67" s="39"/>
      <c r="CT67" s="39"/>
      <c r="CU67" s="39"/>
      <c r="CV67" s="39"/>
      <c r="CW67" s="39"/>
    </row>
    <row r="68" spans="1:110" ht="6" customHeight="1" x14ac:dyDescent="0.2"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229"/>
      <c r="AJ68" s="229"/>
      <c r="AK68" s="229"/>
      <c r="AL68" s="229"/>
      <c r="AM68" s="229"/>
      <c r="AN68" s="229"/>
      <c r="AO68" s="229"/>
      <c r="AP68" s="229"/>
      <c r="AQ68" s="229"/>
      <c r="AR68" s="229"/>
      <c r="AS68" s="229"/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29"/>
      <c r="CD68" s="229"/>
      <c r="CE68" s="229"/>
      <c r="CF68" s="229"/>
      <c r="CG68" s="41"/>
      <c r="DA68" s="20"/>
      <c r="DB68" s="20"/>
      <c r="DC68" s="24"/>
    </row>
    <row r="69" spans="1:110" ht="6" customHeight="1" x14ac:dyDescent="0.2">
      <c r="A69" s="42"/>
      <c r="B69" s="251" t="s">
        <v>65</v>
      </c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 t="s">
        <v>66</v>
      </c>
      <c r="CM69" s="215"/>
      <c r="CN69" s="215"/>
      <c r="CO69" s="215"/>
      <c r="CP69" s="215"/>
      <c r="CQ69" s="215"/>
      <c r="CR69" s="215"/>
      <c r="CS69" s="215" t="s">
        <v>66</v>
      </c>
      <c r="CT69" s="215"/>
      <c r="CU69" s="215"/>
      <c r="CV69" s="215"/>
      <c r="CW69" s="215"/>
      <c r="CX69" s="215"/>
      <c r="CY69" s="215"/>
      <c r="CZ69" s="215" t="s">
        <v>67</v>
      </c>
      <c r="DA69" s="215"/>
      <c r="DB69" s="215"/>
      <c r="DC69" s="215"/>
      <c r="DD69" s="215"/>
      <c r="DE69" s="215"/>
      <c r="DF69" s="215"/>
    </row>
    <row r="70" spans="1:110" ht="6" customHeight="1" x14ac:dyDescent="0.2">
      <c r="A70" s="42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15"/>
      <c r="BR70" s="215"/>
      <c r="BS70" s="215"/>
      <c r="BT70" s="215"/>
      <c r="BU70" s="215"/>
      <c r="BV70" s="215"/>
      <c r="BW70" s="215"/>
      <c r="BX70" s="215"/>
      <c r="BY70" s="215"/>
      <c r="BZ70" s="215"/>
      <c r="CA70" s="215"/>
      <c r="CB70" s="215"/>
      <c r="CC70" s="215"/>
      <c r="CD70" s="215"/>
      <c r="CE70" s="215"/>
      <c r="CF70" s="215"/>
      <c r="CG70" s="215"/>
      <c r="CH70" s="215"/>
      <c r="CI70" s="215"/>
      <c r="CJ70" s="215"/>
      <c r="CK70" s="215"/>
      <c r="CL70" s="215"/>
      <c r="CM70" s="215"/>
      <c r="CN70" s="215"/>
      <c r="CO70" s="215"/>
      <c r="CP70" s="215"/>
      <c r="CQ70" s="215"/>
      <c r="CR70" s="215"/>
      <c r="CS70" s="215"/>
      <c r="CT70" s="215"/>
      <c r="CU70" s="215"/>
      <c r="CV70" s="215"/>
      <c r="CW70" s="215"/>
      <c r="CX70" s="215"/>
      <c r="CY70" s="215"/>
      <c r="CZ70" s="215"/>
      <c r="DA70" s="215"/>
      <c r="DB70" s="215"/>
      <c r="DC70" s="215"/>
      <c r="DD70" s="215"/>
      <c r="DE70" s="215"/>
      <c r="DF70" s="215"/>
    </row>
    <row r="71" spans="1:110" ht="6" customHeight="1" x14ac:dyDescent="0.2">
      <c r="A71" s="42"/>
      <c r="B71" s="251" t="s">
        <v>68</v>
      </c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M71" s="215"/>
      <c r="BN71" s="215"/>
      <c r="BO71" s="215"/>
      <c r="BP71" s="215"/>
      <c r="BQ71" s="215"/>
      <c r="BR71" s="215"/>
      <c r="BS71" s="215"/>
      <c r="BT71" s="215"/>
      <c r="BU71" s="215"/>
      <c r="BV71" s="215"/>
      <c r="BW71" s="215"/>
      <c r="BX71" s="215"/>
      <c r="BY71" s="215"/>
      <c r="BZ71" s="215"/>
      <c r="CA71" s="215"/>
      <c r="CB71" s="215"/>
      <c r="CC71" s="215"/>
      <c r="CD71" s="215"/>
      <c r="CE71" s="215"/>
      <c r="CF71" s="215"/>
      <c r="CG71" s="215"/>
      <c r="CH71" s="215"/>
      <c r="CI71" s="215"/>
      <c r="CJ71" s="215"/>
      <c r="CK71" s="215"/>
      <c r="CL71" s="215"/>
      <c r="CM71" s="215"/>
      <c r="CN71" s="215"/>
      <c r="CO71" s="215"/>
      <c r="CP71" s="215"/>
      <c r="CQ71" s="215"/>
      <c r="CR71" s="215"/>
      <c r="CS71" s="215"/>
      <c r="CT71" s="215"/>
      <c r="CU71" s="215"/>
      <c r="CV71" s="215"/>
      <c r="CW71" s="215"/>
      <c r="CX71" s="215"/>
      <c r="CY71" s="215"/>
      <c r="CZ71" s="215"/>
      <c r="DA71" s="215"/>
      <c r="DB71" s="215"/>
      <c r="DC71" s="215"/>
      <c r="DD71" s="215"/>
      <c r="DE71" s="215"/>
      <c r="DF71" s="215"/>
    </row>
    <row r="72" spans="1:110" ht="6" customHeight="1" x14ac:dyDescent="0.2">
      <c r="A72" s="42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  <c r="BI72" s="215"/>
      <c r="BJ72" s="215"/>
      <c r="BK72" s="215"/>
      <c r="BL72" s="215"/>
      <c r="BM72" s="215"/>
      <c r="BN72" s="215"/>
      <c r="BO72" s="215"/>
      <c r="BP72" s="215"/>
      <c r="BQ72" s="215"/>
      <c r="BR72" s="215"/>
      <c r="BS72" s="215"/>
      <c r="BT72" s="215"/>
      <c r="BU72" s="215"/>
      <c r="BV72" s="215"/>
      <c r="BW72" s="215"/>
      <c r="BX72" s="215"/>
      <c r="BY72" s="215"/>
      <c r="BZ72" s="215"/>
      <c r="CA72" s="215"/>
      <c r="CB72" s="215"/>
      <c r="CC72" s="215"/>
      <c r="CD72" s="215"/>
      <c r="CE72" s="215"/>
      <c r="CF72" s="215"/>
      <c r="CG72" s="215"/>
      <c r="CH72" s="215"/>
      <c r="CI72" s="215"/>
      <c r="CJ72" s="215"/>
      <c r="CK72" s="215"/>
      <c r="CL72" s="215"/>
      <c r="CM72" s="215"/>
      <c r="CN72" s="215"/>
      <c r="CO72" s="215"/>
      <c r="CP72" s="215"/>
      <c r="CQ72" s="215"/>
      <c r="CR72" s="215"/>
      <c r="CS72" s="215"/>
      <c r="CT72" s="215"/>
      <c r="CU72" s="215"/>
      <c r="CV72" s="215"/>
      <c r="CW72" s="215"/>
      <c r="CX72" s="215"/>
      <c r="CY72" s="215"/>
      <c r="CZ72" s="215"/>
      <c r="DA72" s="215"/>
      <c r="DB72" s="215"/>
      <c r="DC72" s="215"/>
      <c r="DD72" s="215"/>
      <c r="DE72" s="215"/>
      <c r="DF72" s="215"/>
    </row>
    <row r="73" spans="1:110" ht="6" customHeight="1" x14ac:dyDescent="0.2">
      <c r="A73" s="42"/>
      <c r="B73" s="251" t="s">
        <v>69</v>
      </c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  <c r="BW73" s="215"/>
      <c r="BX73" s="215"/>
      <c r="BY73" s="215"/>
      <c r="BZ73" s="215"/>
      <c r="CA73" s="215"/>
      <c r="CB73" s="215"/>
      <c r="CC73" s="215"/>
      <c r="CD73" s="215"/>
      <c r="CE73" s="215"/>
      <c r="CF73" s="215"/>
      <c r="CG73" s="215"/>
      <c r="CH73" s="215"/>
      <c r="CI73" s="215"/>
      <c r="CJ73" s="215"/>
      <c r="CK73" s="215"/>
      <c r="CL73" s="215"/>
      <c r="CM73" s="215"/>
      <c r="CN73" s="215"/>
      <c r="CO73" s="215"/>
      <c r="CP73" s="215"/>
      <c r="CQ73" s="215"/>
      <c r="CR73" s="215"/>
      <c r="CS73" s="215"/>
      <c r="CT73" s="215"/>
      <c r="CU73" s="215"/>
      <c r="CV73" s="215"/>
      <c r="CW73" s="215"/>
      <c r="CX73" s="215"/>
      <c r="CY73" s="215"/>
      <c r="CZ73" s="215"/>
      <c r="DA73" s="215"/>
      <c r="DB73" s="215"/>
      <c r="DC73" s="215"/>
      <c r="DD73" s="215"/>
      <c r="DE73" s="215"/>
      <c r="DF73" s="215"/>
    </row>
    <row r="74" spans="1:110" ht="6" customHeight="1" x14ac:dyDescent="0.2">
      <c r="A74" s="42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5"/>
      <c r="BQ74" s="215"/>
      <c r="BR74" s="215"/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215"/>
      <c r="CD74" s="215"/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215"/>
      <c r="CP74" s="215"/>
      <c r="CQ74" s="215"/>
      <c r="CR74" s="215"/>
      <c r="CS74" s="215"/>
      <c r="CT74" s="215"/>
      <c r="CU74" s="215"/>
      <c r="CV74" s="215"/>
      <c r="CW74" s="215"/>
      <c r="CX74" s="215"/>
      <c r="CY74" s="215"/>
      <c r="CZ74" s="215"/>
      <c r="DA74" s="215"/>
      <c r="DB74" s="215"/>
      <c r="DC74" s="215"/>
      <c r="DD74" s="215"/>
      <c r="DE74" s="215"/>
      <c r="DF74" s="215"/>
    </row>
    <row r="75" spans="1:110" ht="6" customHeight="1" x14ac:dyDescent="0.2">
      <c r="A75" s="42"/>
      <c r="B75" s="251" t="s">
        <v>70</v>
      </c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5"/>
      <c r="CF75" s="215"/>
      <c r="CG75" s="215"/>
      <c r="CH75" s="215"/>
      <c r="CI75" s="215"/>
      <c r="CJ75" s="215"/>
      <c r="CK75" s="215"/>
      <c r="CL75" s="215"/>
      <c r="CM75" s="215"/>
      <c r="CN75" s="215"/>
      <c r="CO75" s="215"/>
      <c r="CP75" s="215"/>
      <c r="CQ75" s="215"/>
      <c r="CR75" s="215"/>
      <c r="CS75" s="215"/>
      <c r="CT75" s="215"/>
      <c r="CU75" s="215"/>
      <c r="CV75" s="215"/>
      <c r="CW75" s="215"/>
      <c r="CX75" s="215"/>
      <c r="CY75" s="215"/>
      <c r="CZ75" s="215"/>
      <c r="DA75" s="215"/>
      <c r="DB75" s="215"/>
      <c r="DC75" s="215"/>
      <c r="DD75" s="215"/>
      <c r="DE75" s="215"/>
      <c r="DF75" s="215"/>
    </row>
    <row r="76" spans="1:110" ht="6" customHeight="1" x14ac:dyDescent="0.2">
      <c r="A76" s="42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215"/>
      <c r="CA76" s="215"/>
      <c r="CB76" s="215"/>
      <c r="CC76" s="215"/>
      <c r="CD76" s="215"/>
      <c r="CE76" s="215"/>
      <c r="CF76" s="215"/>
      <c r="CG76" s="215"/>
      <c r="CH76" s="215"/>
      <c r="CI76" s="215"/>
      <c r="CJ76" s="215"/>
      <c r="CK76" s="215"/>
      <c r="CL76" s="215"/>
      <c r="CM76" s="215"/>
      <c r="CN76" s="215"/>
      <c r="CO76" s="215"/>
      <c r="CP76" s="215"/>
      <c r="CQ76" s="215"/>
      <c r="CR76" s="215"/>
      <c r="CS76" s="215"/>
      <c r="CT76" s="215"/>
      <c r="CU76" s="215"/>
      <c r="CV76" s="215"/>
      <c r="CW76" s="215"/>
      <c r="CX76" s="215"/>
      <c r="CY76" s="215"/>
      <c r="CZ76" s="215"/>
      <c r="DA76" s="215"/>
      <c r="DB76" s="215"/>
      <c r="DC76" s="215"/>
      <c r="DD76" s="215"/>
      <c r="DE76" s="215"/>
      <c r="DF76" s="215"/>
    </row>
    <row r="77" spans="1:110" ht="6" customHeight="1" x14ac:dyDescent="0.2">
      <c r="A77" s="42"/>
      <c r="B77" s="251" t="s">
        <v>80</v>
      </c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  <c r="DD77" s="215"/>
      <c r="DE77" s="215"/>
      <c r="DF77" s="215"/>
    </row>
    <row r="78" spans="1:110" ht="6" customHeight="1" x14ac:dyDescent="0.2">
      <c r="A78" s="42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5"/>
      <c r="CF78" s="215"/>
      <c r="CG78" s="215"/>
      <c r="CH78" s="215"/>
      <c r="CI78" s="215"/>
      <c r="CJ78" s="215"/>
      <c r="CK78" s="215"/>
      <c r="CL78" s="215"/>
      <c r="CM78" s="215"/>
      <c r="CN78" s="215"/>
      <c r="CO78" s="215"/>
      <c r="CP78" s="215"/>
      <c r="CQ78" s="215"/>
      <c r="CR78" s="215"/>
      <c r="CS78" s="215"/>
      <c r="CT78" s="215"/>
      <c r="CU78" s="215"/>
      <c r="CV78" s="215"/>
      <c r="CW78" s="215"/>
      <c r="CX78" s="215"/>
      <c r="CY78" s="215"/>
      <c r="CZ78" s="215"/>
      <c r="DA78" s="215"/>
      <c r="DB78" s="215"/>
      <c r="DC78" s="215"/>
      <c r="DD78" s="215"/>
      <c r="DE78" s="215"/>
      <c r="DF78" s="215"/>
    </row>
    <row r="79" spans="1:110" ht="6" customHeight="1" x14ac:dyDescent="0.2"/>
    <row r="80" spans="1:110" ht="6" customHeight="1" x14ac:dyDescent="0.2">
      <c r="DA80" s="20"/>
      <c r="DB80" s="20"/>
      <c r="DC80" s="24"/>
    </row>
    <row r="81" spans="2:106" ht="6" customHeight="1" x14ac:dyDescent="0.2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V81" s="43"/>
      <c r="AW81" s="43"/>
      <c r="AX81" s="43"/>
      <c r="AY81" s="43"/>
      <c r="DA81" s="20"/>
      <c r="DB81" s="20"/>
    </row>
    <row r="82" spans="2:106" ht="6" customHeight="1" x14ac:dyDescent="0.2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V82" s="43"/>
      <c r="AW82" s="43"/>
      <c r="AX82" s="43"/>
      <c r="AY82" s="43"/>
      <c r="AZ82" s="33"/>
      <c r="BA82" s="33"/>
      <c r="BB82" s="33"/>
      <c r="BC82" s="33"/>
      <c r="BD82" s="33"/>
      <c r="DA82" s="20"/>
      <c r="DB82" s="20"/>
    </row>
    <row r="83" spans="2:106" ht="6" customHeight="1" x14ac:dyDescent="0.2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V83" s="41"/>
      <c r="AW83" s="41"/>
      <c r="AX83" s="41"/>
      <c r="AY83" s="41"/>
      <c r="AZ83" s="33"/>
      <c r="BA83" s="33"/>
      <c r="BB83" s="33"/>
      <c r="BC83" s="33"/>
      <c r="BD83" s="33"/>
      <c r="CH83" s="19"/>
      <c r="DA83" s="20"/>
      <c r="DB83" s="20"/>
    </row>
    <row r="84" spans="2:106" ht="6" customHeight="1" x14ac:dyDescent="0.2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V84" s="41"/>
      <c r="AW84" s="41"/>
      <c r="AX84" s="41"/>
      <c r="AY84" s="41"/>
      <c r="AZ84" s="33"/>
      <c r="BA84" s="33"/>
      <c r="BB84" s="33"/>
      <c r="BC84" s="33"/>
      <c r="BD84" s="33"/>
      <c r="DA84" s="20"/>
      <c r="DB84" s="20"/>
    </row>
    <row r="85" spans="2:106" ht="6" customHeight="1" x14ac:dyDescent="0.2">
      <c r="DA85" s="20"/>
      <c r="DB85" s="20"/>
    </row>
    <row r="86" spans="2:106" ht="6" customHeight="1" x14ac:dyDescent="0.2">
      <c r="DB86" s="20"/>
    </row>
    <row r="87" spans="2:106" ht="6" customHeight="1" x14ac:dyDescent="0.2"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DB87" s="20"/>
    </row>
    <row r="88" spans="2:106" ht="6" customHeight="1" x14ac:dyDescent="0.2"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DB88" s="20"/>
    </row>
    <row r="89" spans="2:106" ht="6" customHeight="1" x14ac:dyDescent="0.2"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DB89" s="20"/>
    </row>
    <row r="90" spans="2:106" ht="6" customHeight="1" x14ac:dyDescent="0.2"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DB90" s="20"/>
    </row>
    <row r="91" spans="2:106" ht="6" customHeight="1" x14ac:dyDescent="0.2"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DB91" s="20"/>
    </row>
    <row r="92" spans="2:106" ht="6" customHeight="1" x14ac:dyDescent="0.2">
      <c r="CA92" s="44"/>
      <c r="CB92" s="44"/>
      <c r="CC92" s="44"/>
      <c r="CD92" s="44"/>
      <c r="CE92" s="44"/>
      <c r="CF92" s="44"/>
      <c r="CG92" s="44"/>
      <c r="CH92" s="44"/>
      <c r="CI92" s="44"/>
      <c r="CJ92" s="44"/>
    </row>
    <row r="93" spans="2:106" ht="6" customHeight="1" x14ac:dyDescent="0.2">
      <c r="CA93" s="44"/>
      <c r="CB93" s="44"/>
      <c r="CC93" s="44"/>
      <c r="CD93" s="44"/>
      <c r="CE93" s="44"/>
      <c r="CF93" s="44"/>
      <c r="CG93" s="44"/>
      <c r="CH93" s="44"/>
      <c r="CI93" s="44"/>
      <c r="CJ93" s="44"/>
    </row>
    <row r="94" spans="2:106" ht="6" customHeight="1" x14ac:dyDescent="0.2">
      <c r="CA94" s="44"/>
      <c r="CB94" s="44"/>
      <c r="CC94" s="44"/>
      <c r="CD94" s="44"/>
      <c r="CE94" s="44"/>
      <c r="CF94" s="44"/>
      <c r="CG94" s="44"/>
      <c r="CH94" s="44"/>
      <c r="CI94" s="44"/>
      <c r="CJ94" s="44"/>
    </row>
    <row r="95" spans="2:106" ht="6" customHeight="1" x14ac:dyDescent="0.2"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</row>
    <row r="96" spans="2:106" ht="6" customHeight="1" x14ac:dyDescent="0.2"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</row>
    <row r="97" spans="43:88" ht="6" customHeight="1" x14ac:dyDescent="0.2"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</row>
    <row r="98" spans="43:88" ht="6" customHeight="1" x14ac:dyDescent="0.2">
      <c r="AQ98" s="44"/>
      <c r="AR98" s="44"/>
      <c r="AS98" s="44"/>
      <c r="AT98" s="44"/>
      <c r="AU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</row>
    <row r="99" spans="43:88" ht="6" customHeight="1" x14ac:dyDescent="0.2"/>
    <row r="100" spans="43:88" ht="6" customHeight="1" x14ac:dyDescent="0.2"/>
    <row r="101" spans="43:88" ht="6" customHeight="1" x14ac:dyDescent="0.2"/>
    <row r="102" spans="43:88" ht="6" customHeight="1" x14ac:dyDescent="0.2"/>
    <row r="103" spans="43:88" ht="6" customHeight="1" x14ac:dyDescent="0.2"/>
    <row r="104" spans="43:88" ht="6" customHeight="1" x14ac:dyDescent="0.2"/>
    <row r="105" spans="43:88" ht="6" customHeight="1" x14ac:dyDescent="0.2"/>
    <row r="106" spans="43:88" ht="6" customHeight="1" x14ac:dyDescent="0.2"/>
    <row r="107" spans="43:88" ht="6" customHeight="1" x14ac:dyDescent="0.2"/>
    <row r="108" spans="43:88" ht="6" customHeight="1" x14ac:dyDescent="0.2"/>
    <row r="109" spans="43:88" ht="6" customHeight="1" x14ac:dyDescent="0.2"/>
    <row r="110" spans="43:88" ht="6" customHeight="1" x14ac:dyDescent="0.2"/>
    <row r="111" spans="43:88" ht="6" customHeight="1" x14ac:dyDescent="0.2"/>
    <row r="112" spans="43:88" ht="6" customHeight="1" x14ac:dyDescent="0.2"/>
    <row r="113" ht="6" customHeight="1" x14ac:dyDescent="0.2"/>
    <row r="114" ht="6.6" customHeight="1" x14ac:dyDescent="0.2"/>
    <row r="115" ht="6.6" customHeight="1" x14ac:dyDescent="0.2"/>
    <row r="116" ht="6.6" customHeight="1" x14ac:dyDescent="0.2"/>
    <row r="117" ht="6.6" customHeight="1" x14ac:dyDescent="0.2"/>
    <row r="118" ht="6.6" customHeight="1" x14ac:dyDescent="0.2"/>
    <row r="119" ht="6.6" customHeight="1" x14ac:dyDescent="0.2"/>
    <row r="120" ht="6.6" customHeight="1" x14ac:dyDescent="0.2"/>
    <row r="121" ht="6.6" customHeight="1" x14ac:dyDescent="0.2"/>
    <row r="122" ht="6.6" customHeight="1" x14ac:dyDescent="0.2"/>
    <row r="123" ht="6.6" customHeight="1" x14ac:dyDescent="0.2"/>
    <row r="124" ht="6.6" customHeight="1" x14ac:dyDescent="0.2"/>
    <row r="125" ht="6.6" customHeight="1" x14ac:dyDescent="0.2"/>
    <row r="126" ht="6.6" customHeight="1" x14ac:dyDescent="0.2"/>
    <row r="127" ht="6.6" customHeight="1" x14ac:dyDescent="0.2"/>
    <row r="128" ht="6.6" customHeight="1" x14ac:dyDescent="0.2"/>
    <row r="129" ht="6.6" customHeight="1" x14ac:dyDescent="0.2"/>
    <row r="130" ht="6.6" customHeight="1" x14ac:dyDescent="0.2"/>
    <row r="131" ht="6.6" customHeight="1" x14ac:dyDescent="0.2"/>
    <row r="132" ht="6.6" customHeight="1" x14ac:dyDescent="0.2"/>
    <row r="133" ht="6.6" customHeight="1" x14ac:dyDescent="0.2"/>
    <row r="134" ht="6.6" customHeight="1" x14ac:dyDescent="0.2"/>
    <row r="135" ht="6.6" customHeight="1" x14ac:dyDescent="0.2"/>
    <row r="136" ht="6.6" customHeight="1" x14ac:dyDescent="0.2"/>
    <row r="137" ht="6.6" customHeight="1" x14ac:dyDescent="0.2"/>
    <row r="138" ht="6.6" customHeight="1" x14ac:dyDescent="0.2"/>
    <row r="139" ht="6.6" customHeight="1" x14ac:dyDescent="0.2"/>
    <row r="140" ht="6.6" customHeight="1" x14ac:dyDescent="0.2"/>
    <row r="141" ht="6.6" customHeight="1" x14ac:dyDescent="0.2"/>
    <row r="142" ht="6.6" customHeight="1" x14ac:dyDescent="0.2"/>
    <row r="143" ht="6.6" customHeight="1" x14ac:dyDescent="0.2"/>
    <row r="144" ht="6.6" customHeight="1" x14ac:dyDescent="0.2"/>
    <row r="145" ht="6.6" customHeight="1" x14ac:dyDescent="0.2"/>
    <row r="146" ht="6.6" customHeight="1" x14ac:dyDescent="0.2"/>
    <row r="147" ht="6.6" customHeight="1" x14ac:dyDescent="0.2"/>
    <row r="148" ht="6.6" customHeight="1" x14ac:dyDescent="0.2"/>
    <row r="149" ht="6.6" customHeight="1" x14ac:dyDescent="0.2"/>
    <row r="150" ht="6.6" customHeight="1" x14ac:dyDescent="0.2"/>
    <row r="151" ht="6.6" customHeight="1" x14ac:dyDescent="0.2"/>
    <row r="152" ht="6.6" customHeight="1" x14ac:dyDescent="0.2"/>
    <row r="153" ht="6.6" customHeight="1" x14ac:dyDescent="0.2"/>
    <row r="154" ht="6.6" customHeight="1" x14ac:dyDescent="0.2"/>
    <row r="155" ht="6.6" customHeight="1" x14ac:dyDescent="0.2"/>
    <row r="156" ht="6.6" customHeight="1" x14ac:dyDescent="0.2"/>
    <row r="157" ht="6.6" customHeight="1" x14ac:dyDescent="0.2"/>
    <row r="158" ht="6.6" customHeight="1" x14ac:dyDescent="0.2"/>
    <row r="159" ht="6.6" customHeight="1" x14ac:dyDescent="0.2"/>
    <row r="160" ht="6.6" customHeight="1" x14ac:dyDescent="0.2"/>
    <row r="161" ht="6.6" customHeight="1" x14ac:dyDescent="0.2"/>
    <row r="162" ht="6.6" customHeight="1" x14ac:dyDescent="0.2"/>
    <row r="163" ht="6.6" customHeight="1" x14ac:dyDescent="0.2"/>
    <row r="164" ht="6.6" customHeight="1" x14ac:dyDescent="0.2"/>
    <row r="165" ht="6.6" customHeight="1" x14ac:dyDescent="0.2"/>
    <row r="166" ht="6.6" customHeight="1" x14ac:dyDescent="0.2"/>
    <row r="167" ht="6.6" customHeight="1" x14ac:dyDescent="0.2"/>
    <row r="168" ht="6.6" customHeight="1" x14ac:dyDescent="0.2"/>
    <row r="169" ht="6.6" customHeight="1" x14ac:dyDescent="0.2"/>
    <row r="170" ht="6.6" customHeight="1" x14ac:dyDescent="0.2"/>
    <row r="171" ht="6.6" customHeight="1" x14ac:dyDescent="0.2"/>
    <row r="172" ht="6.6" customHeight="1" x14ac:dyDescent="0.2"/>
    <row r="173" ht="6.6" customHeight="1" x14ac:dyDescent="0.2"/>
    <row r="174" ht="6.6" customHeight="1" x14ac:dyDescent="0.2"/>
    <row r="175" ht="6.6" customHeight="1" x14ac:dyDescent="0.2"/>
    <row r="176" ht="6.6" customHeight="1" x14ac:dyDescent="0.2"/>
    <row r="177" ht="6.6" customHeight="1" x14ac:dyDescent="0.2"/>
    <row r="178" ht="6.6" customHeight="1" x14ac:dyDescent="0.2"/>
    <row r="179" ht="6.6" customHeight="1" x14ac:dyDescent="0.2"/>
    <row r="180" ht="6.6" customHeight="1" x14ac:dyDescent="0.2"/>
    <row r="181" ht="6.6" customHeight="1" x14ac:dyDescent="0.2"/>
    <row r="182" ht="6.6" customHeight="1" x14ac:dyDescent="0.2"/>
    <row r="183" ht="6.6" customHeight="1" x14ac:dyDescent="0.2"/>
    <row r="184" ht="6.6" customHeight="1" x14ac:dyDescent="0.2"/>
    <row r="185" ht="6.6" customHeight="1" x14ac:dyDescent="0.2"/>
    <row r="186" ht="6.6" customHeight="1" x14ac:dyDescent="0.2"/>
    <row r="187" ht="6.6" customHeight="1" x14ac:dyDescent="0.2"/>
    <row r="188" ht="6.6" customHeight="1" x14ac:dyDescent="0.2"/>
    <row r="189" ht="6.6" customHeight="1" x14ac:dyDescent="0.2"/>
    <row r="190" ht="6.6" customHeight="1" x14ac:dyDescent="0.2"/>
    <row r="191" ht="6.6" customHeight="1" x14ac:dyDescent="0.2"/>
    <row r="192" ht="6.6" customHeight="1" x14ac:dyDescent="0.2"/>
    <row r="193" ht="6.6" customHeight="1" x14ac:dyDescent="0.2"/>
    <row r="194" ht="6.6" customHeight="1" x14ac:dyDescent="0.2"/>
    <row r="195" ht="6.6" customHeight="1" x14ac:dyDescent="0.2"/>
    <row r="196" ht="6.6" customHeight="1" x14ac:dyDescent="0.2"/>
    <row r="197" ht="6.6" customHeight="1" x14ac:dyDescent="0.2"/>
    <row r="198" ht="6.6" customHeight="1" x14ac:dyDescent="0.2"/>
    <row r="199" ht="6.6" customHeight="1" x14ac:dyDescent="0.2"/>
    <row r="200" ht="6.6" customHeight="1" x14ac:dyDescent="0.2"/>
    <row r="201" ht="6.6" customHeight="1" x14ac:dyDescent="0.2"/>
    <row r="202" ht="6.6" customHeight="1" x14ac:dyDescent="0.2"/>
    <row r="203" ht="6.6" customHeight="1" x14ac:dyDescent="0.2"/>
    <row r="204" ht="6.6" customHeight="1" x14ac:dyDescent="0.2"/>
    <row r="205" ht="6.6" customHeight="1" x14ac:dyDescent="0.2"/>
    <row r="206" ht="6.6" customHeight="1" x14ac:dyDescent="0.2"/>
    <row r="207" ht="6.6" customHeight="1" x14ac:dyDescent="0.2"/>
    <row r="208" ht="6.6" customHeight="1" x14ac:dyDescent="0.2"/>
    <row r="209" ht="6.6" customHeight="1" x14ac:dyDescent="0.2"/>
    <row r="210" ht="6.6" customHeight="1" x14ac:dyDescent="0.2"/>
    <row r="211" ht="6.6" customHeight="1" x14ac:dyDescent="0.2"/>
    <row r="212" ht="6.6" customHeight="1" x14ac:dyDescent="0.2"/>
    <row r="213" ht="6.6" customHeight="1" x14ac:dyDescent="0.2"/>
    <row r="214" ht="6.6" customHeight="1" x14ac:dyDescent="0.2"/>
    <row r="215" ht="6.6" customHeight="1" x14ac:dyDescent="0.2"/>
    <row r="216" ht="6.6" customHeight="1" x14ac:dyDescent="0.2"/>
    <row r="217" ht="6.6" customHeight="1" x14ac:dyDescent="0.2"/>
    <row r="218" ht="6.6" customHeight="1" x14ac:dyDescent="0.2"/>
    <row r="219" ht="6.6" customHeight="1" x14ac:dyDescent="0.2"/>
    <row r="220" ht="6.6" customHeight="1" x14ac:dyDescent="0.2"/>
    <row r="221" ht="6.6" customHeight="1" x14ac:dyDescent="0.2"/>
    <row r="222" ht="6.6" customHeight="1" x14ac:dyDescent="0.2"/>
    <row r="223" ht="6.6" customHeight="1" x14ac:dyDescent="0.2"/>
    <row r="224" ht="6.6" customHeight="1" x14ac:dyDescent="0.2"/>
    <row r="225" ht="6.6" customHeight="1" x14ac:dyDescent="0.2"/>
    <row r="226" ht="6.6" customHeight="1" x14ac:dyDescent="0.2"/>
    <row r="227" ht="6.6" customHeight="1" x14ac:dyDescent="0.2"/>
    <row r="228" ht="6.6" customHeight="1" x14ac:dyDescent="0.2"/>
    <row r="229" ht="6.6" customHeight="1" x14ac:dyDescent="0.2"/>
    <row r="230" ht="6.6" customHeight="1" x14ac:dyDescent="0.2"/>
    <row r="231" ht="6.6" customHeight="1" x14ac:dyDescent="0.2"/>
    <row r="232" ht="6.6" customHeight="1" x14ac:dyDescent="0.2"/>
    <row r="233" ht="6.6" customHeight="1" x14ac:dyDescent="0.2"/>
    <row r="234" ht="6.6" customHeight="1" x14ac:dyDescent="0.2"/>
    <row r="235" ht="6.6" customHeight="1" x14ac:dyDescent="0.2"/>
    <row r="236" ht="6.6" customHeight="1" x14ac:dyDescent="0.2"/>
    <row r="237" ht="6.6" customHeight="1" x14ac:dyDescent="0.2"/>
    <row r="238" ht="6.6" customHeight="1" x14ac:dyDescent="0.2"/>
    <row r="239" ht="6.6" customHeight="1" x14ac:dyDescent="0.2"/>
    <row r="240" ht="6.6" customHeight="1" x14ac:dyDescent="0.2"/>
    <row r="241" ht="6.6" customHeight="1" x14ac:dyDescent="0.2"/>
    <row r="242" ht="6.6" customHeight="1" x14ac:dyDescent="0.2"/>
    <row r="243" ht="6.6" customHeight="1" x14ac:dyDescent="0.2"/>
    <row r="244" ht="6.6" customHeight="1" x14ac:dyDescent="0.2"/>
    <row r="245" ht="6.6" customHeight="1" x14ac:dyDescent="0.2"/>
    <row r="246" ht="6.6" customHeight="1" x14ac:dyDescent="0.2"/>
    <row r="247" ht="6.6" customHeight="1" x14ac:dyDescent="0.2"/>
    <row r="248" ht="6.6" customHeight="1" x14ac:dyDescent="0.2"/>
    <row r="249" ht="6.6" customHeight="1" x14ac:dyDescent="0.2"/>
    <row r="250" ht="6.6" customHeight="1" x14ac:dyDescent="0.2"/>
    <row r="251" ht="6.6" customHeight="1" x14ac:dyDescent="0.2"/>
    <row r="252" ht="6.6" customHeight="1" x14ac:dyDescent="0.2"/>
    <row r="253" ht="6.6" customHeight="1" x14ac:dyDescent="0.2"/>
    <row r="254" ht="6.6" customHeight="1" x14ac:dyDescent="0.2"/>
    <row r="255" ht="6.6" customHeight="1" x14ac:dyDescent="0.2"/>
    <row r="256" ht="6.6" customHeight="1" x14ac:dyDescent="0.2"/>
    <row r="257" ht="6.6" customHeight="1" x14ac:dyDescent="0.2"/>
    <row r="258" ht="6.6" customHeight="1" x14ac:dyDescent="0.2"/>
    <row r="259" ht="6.6" customHeight="1" x14ac:dyDescent="0.2"/>
    <row r="260" ht="6.6" customHeight="1" x14ac:dyDescent="0.2"/>
    <row r="261" ht="6.6" customHeight="1" x14ac:dyDescent="0.2"/>
    <row r="262" ht="6.6" customHeight="1" x14ac:dyDescent="0.2"/>
    <row r="263" ht="6.6" customHeight="1" x14ac:dyDescent="0.2"/>
    <row r="264" ht="6.6" customHeight="1" x14ac:dyDescent="0.2"/>
    <row r="265" ht="6.6" customHeight="1" x14ac:dyDescent="0.2"/>
    <row r="266" ht="6.6" customHeight="1" x14ac:dyDescent="0.2"/>
    <row r="267" ht="6.6" customHeight="1" x14ac:dyDescent="0.2"/>
    <row r="268" ht="6.6" customHeight="1" x14ac:dyDescent="0.2"/>
    <row r="269" ht="6.6" customHeight="1" x14ac:dyDescent="0.2"/>
    <row r="270" ht="6.6" customHeight="1" x14ac:dyDescent="0.2"/>
    <row r="271" ht="6.6" customHeight="1" x14ac:dyDescent="0.2"/>
    <row r="272" ht="6.6" customHeight="1" x14ac:dyDescent="0.2"/>
    <row r="273" ht="6.6" customHeight="1" x14ac:dyDescent="0.2"/>
    <row r="274" ht="6.6" customHeight="1" x14ac:dyDescent="0.2"/>
    <row r="275" ht="6.6" customHeight="1" x14ac:dyDescent="0.2"/>
    <row r="276" ht="8.1" customHeight="1" x14ac:dyDescent="0.2"/>
    <row r="277" ht="8.1" customHeight="1" x14ac:dyDescent="0.2"/>
    <row r="278" ht="8.1" customHeight="1" x14ac:dyDescent="0.2"/>
    <row r="279" ht="8.1" customHeight="1" x14ac:dyDescent="0.2"/>
    <row r="280" ht="8.1" customHeight="1" x14ac:dyDescent="0.2"/>
    <row r="281" ht="8.1" customHeight="1" x14ac:dyDescent="0.2"/>
    <row r="282" ht="8.1" customHeight="1" x14ac:dyDescent="0.2"/>
    <row r="283" ht="8.1" customHeight="1" x14ac:dyDescent="0.2"/>
    <row r="284" ht="8.1" customHeight="1" x14ac:dyDescent="0.2"/>
    <row r="285" ht="8.1" customHeight="1" x14ac:dyDescent="0.2"/>
    <row r="286" ht="8.1" customHeight="1" x14ac:dyDescent="0.2"/>
    <row r="287" ht="8.1" customHeight="1" x14ac:dyDescent="0.2"/>
    <row r="288" ht="8.1" customHeight="1" x14ac:dyDescent="0.2"/>
    <row r="289" ht="8.1" customHeight="1" x14ac:dyDescent="0.2"/>
    <row r="290" ht="8.1" customHeight="1" x14ac:dyDescent="0.2"/>
    <row r="291" ht="8.1" customHeight="1" x14ac:dyDescent="0.2"/>
    <row r="292" ht="8.1" customHeight="1" x14ac:dyDescent="0.2"/>
    <row r="293" ht="8.1" customHeight="1" x14ac:dyDescent="0.2"/>
    <row r="294" ht="8.1" customHeight="1" x14ac:dyDescent="0.2"/>
    <row r="295" ht="8.1" customHeight="1" x14ac:dyDescent="0.2"/>
    <row r="296" ht="8.1" customHeight="1" x14ac:dyDescent="0.2"/>
    <row r="297" ht="8.1" customHeight="1" x14ac:dyDescent="0.2"/>
    <row r="298" ht="8.1" customHeight="1" x14ac:dyDescent="0.2"/>
    <row r="299" ht="8.1" customHeight="1" x14ac:dyDescent="0.2"/>
    <row r="300" ht="8.1" customHeight="1" x14ac:dyDescent="0.2"/>
    <row r="301" ht="8.1" customHeight="1" x14ac:dyDescent="0.2"/>
    <row r="302" ht="8.1" customHeight="1" x14ac:dyDescent="0.2"/>
    <row r="303" ht="8.1" customHeight="1" x14ac:dyDescent="0.2"/>
    <row r="304" ht="8.1" customHeight="1" x14ac:dyDescent="0.2"/>
    <row r="305" ht="8.1" customHeight="1" x14ac:dyDescent="0.2"/>
    <row r="306" ht="8.1" customHeight="1" x14ac:dyDescent="0.2"/>
    <row r="307" ht="8.1" customHeight="1" x14ac:dyDescent="0.2"/>
    <row r="308" ht="8.1" customHeight="1" x14ac:dyDescent="0.2"/>
    <row r="309" ht="8.1" customHeight="1" x14ac:dyDescent="0.2"/>
    <row r="310" ht="8.1" customHeight="1" x14ac:dyDescent="0.2"/>
    <row r="311" ht="8.1" customHeight="1" x14ac:dyDescent="0.2"/>
    <row r="312" ht="8.1" customHeight="1" x14ac:dyDescent="0.2"/>
    <row r="313" ht="8.1" customHeight="1" x14ac:dyDescent="0.2"/>
    <row r="314" ht="8.1" customHeight="1" x14ac:dyDescent="0.2"/>
    <row r="315" ht="8.1" customHeight="1" x14ac:dyDescent="0.2"/>
    <row r="316" ht="8.1" customHeight="1" x14ac:dyDescent="0.2"/>
    <row r="317" ht="8.1" customHeight="1" x14ac:dyDescent="0.2"/>
    <row r="318" ht="8.1" customHeight="1" x14ac:dyDescent="0.2"/>
    <row r="319" ht="8.1" customHeight="1" x14ac:dyDescent="0.2"/>
    <row r="320" ht="8.1" customHeight="1" x14ac:dyDescent="0.2"/>
    <row r="321" ht="8.1" customHeight="1" x14ac:dyDescent="0.2"/>
    <row r="322" ht="8.1" customHeight="1" x14ac:dyDescent="0.2"/>
    <row r="323" ht="8.1" customHeight="1" x14ac:dyDescent="0.2"/>
    <row r="324" ht="8.1" customHeight="1" x14ac:dyDescent="0.2"/>
    <row r="325" ht="8.1" customHeight="1" x14ac:dyDescent="0.2"/>
    <row r="326" ht="8.1" customHeight="1" x14ac:dyDescent="0.2"/>
    <row r="327" ht="8.1" customHeight="1" x14ac:dyDescent="0.2"/>
    <row r="328" ht="8.1" customHeight="1" x14ac:dyDescent="0.2"/>
    <row r="329" ht="8.1" customHeight="1" x14ac:dyDescent="0.2"/>
    <row r="330" ht="8.1" customHeight="1" x14ac:dyDescent="0.2"/>
    <row r="331" ht="8.1" customHeight="1" x14ac:dyDescent="0.2"/>
    <row r="332" ht="8.1" customHeight="1" x14ac:dyDescent="0.2"/>
    <row r="333" ht="8.1" customHeight="1" x14ac:dyDescent="0.2"/>
    <row r="334" ht="8.1" customHeight="1" x14ac:dyDescent="0.2"/>
    <row r="335" ht="8.1" customHeight="1" x14ac:dyDescent="0.2"/>
    <row r="336" ht="8.1" customHeight="1" x14ac:dyDescent="0.2"/>
    <row r="337" ht="8.1" customHeight="1" x14ac:dyDescent="0.2"/>
    <row r="338" ht="8.1" customHeight="1" x14ac:dyDescent="0.2"/>
    <row r="339" ht="8.1" customHeight="1" x14ac:dyDescent="0.2"/>
    <row r="340" ht="8.1" customHeight="1" x14ac:dyDescent="0.2"/>
    <row r="341" ht="8.1" customHeight="1" x14ac:dyDescent="0.2"/>
    <row r="342" ht="8.1" customHeight="1" x14ac:dyDescent="0.2"/>
    <row r="343" ht="8.1" customHeight="1" x14ac:dyDescent="0.2"/>
    <row r="344" ht="8.1" customHeight="1" x14ac:dyDescent="0.2"/>
    <row r="345" ht="8.1" customHeight="1" x14ac:dyDescent="0.2"/>
    <row r="346" ht="8.1" customHeight="1" x14ac:dyDescent="0.2"/>
    <row r="347" ht="8.1" customHeight="1" x14ac:dyDescent="0.2"/>
    <row r="348" ht="8.1" customHeight="1" x14ac:dyDescent="0.2"/>
    <row r="349" ht="8.1" customHeight="1" x14ac:dyDescent="0.2"/>
    <row r="350" ht="8.1" customHeight="1" x14ac:dyDescent="0.2"/>
    <row r="351" ht="8.1" customHeight="1" x14ac:dyDescent="0.2"/>
    <row r="352" ht="8.1" customHeight="1" x14ac:dyDescent="0.2"/>
    <row r="353" ht="8.1" customHeight="1" x14ac:dyDescent="0.2"/>
    <row r="354" ht="8.1" customHeight="1" x14ac:dyDescent="0.2"/>
    <row r="355" ht="8.1" customHeight="1" x14ac:dyDescent="0.2"/>
    <row r="356" ht="8.1" customHeight="1" x14ac:dyDescent="0.2"/>
    <row r="357" ht="8.1" customHeight="1" x14ac:dyDescent="0.2"/>
    <row r="358" ht="8.1" customHeight="1" x14ac:dyDescent="0.2"/>
    <row r="359" ht="8.1" customHeight="1" x14ac:dyDescent="0.2"/>
    <row r="360" ht="8.1" customHeight="1" x14ac:dyDescent="0.2"/>
    <row r="361" ht="8.1" customHeight="1" x14ac:dyDescent="0.2"/>
    <row r="362" ht="8.1" customHeight="1" x14ac:dyDescent="0.2"/>
    <row r="363" ht="8.1" customHeight="1" x14ac:dyDescent="0.2"/>
    <row r="364" ht="8.1" customHeight="1" x14ac:dyDescent="0.2"/>
    <row r="365" ht="8.1" customHeight="1" x14ac:dyDescent="0.2"/>
    <row r="366" ht="8.1" customHeight="1" x14ac:dyDescent="0.2"/>
    <row r="367" ht="8.1" customHeight="1" x14ac:dyDescent="0.2"/>
    <row r="368" ht="8.1" customHeight="1" x14ac:dyDescent="0.2"/>
    <row r="369" ht="8.1" customHeight="1" x14ac:dyDescent="0.2"/>
    <row r="370" ht="8.1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</sheetData>
  <sheetProtection algorithmName="SHA-512" hashValue="GvCrCZl3qSPdP5GSe44JJXKgMeQY5/+i534JNrKeGgQV0VaZRzus7YfuVmDtV/nkKfsLGpSWP1/2V+M/wU1Y4Q==" saltValue="2IS2acqnVFtJM/xjuD40Og==" spinCount="100000" sheet="1" selectLockedCells="1"/>
  <mergeCells count="260">
    <mergeCell ref="CX45:DC47"/>
    <mergeCell ref="CX51:DC53"/>
    <mergeCell ref="CU36:DC37"/>
    <mergeCell ref="CU38:CW38"/>
    <mergeCell ref="CX38:CZ38"/>
    <mergeCell ref="DA38:DC38"/>
    <mergeCell ref="CU48:DC49"/>
    <mergeCell ref="CU50:CW50"/>
    <mergeCell ref="CX50:CZ50"/>
    <mergeCell ref="DA50:DC50"/>
    <mergeCell ref="BK36:BS41"/>
    <mergeCell ref="BK30:BS35"/>
    <mergeCell ref="BB30:BJ35"/>
    <mergeCell ref="AS30:BA35"/>
    <mergeCell ref="AE30:AM35"/>
    <mergeCell ref="CC36:CK40"/>
    <mergeCell ref="CL36:CT40"/>
    <mergeCell ref="CC41:CE41"/>
    <mergeCell ref="CF41:CH41"/>
    <mergeCell ref="CI41:CK41"/>
    <mergeCell ref="CL41:CN41"/>
    <mergeCell ref="CO41:CQ41"/>
    <mergeCell ref="CR41:CT41"/>
    <mergeCell ref="CF47:CH47"/>
    <mergeCell ref="CI47:CK47"/>
    <mergeCell ref="CL47:CN47"/>
    <mergeCell ref="CO47:CQ47"/>
    <mergeCell ref="CR47:CT47"/>
    <mergeCell ref="BT48:CB52"/>
    <mergeCell ref="CC48:CK52"/>
    <mergeCell ref="CL48:CT52"/>
    <mergeCell ref="BT53:BV53"/>
    <mergeCell ref="BW53:BY53"/>
    <mergeCell ref="BZ53:CB53"/>
    <mergeCell ref="CC53:CE53"/>
    <mergeCell ref="CF53:CH53"/>
    <mergeCell ref="CI53:CK53"/>
    <mergeCell ref="CL53:CN53"/>
    <mergeCell ref="CO53:CQ53"/>
    <mergeCell ref="CR53:CT53"/>
    <mergeCell ref="AE48:AM53"/>
    <mergeCell ref="AS48:BA53"/>
    <mergeCell ref="BB48:BJ53"/>
    <mergeCell ref="BK48:BS53"/>
    <mergeCell ref="AE42:AM47"/>
    <mergeCell ref="AS42:BA47"/>
    <mergeCell ref="BB42:BJ47"/>
    <mergeCell ref="BK42:BS47"/>
    <mergeCell ref="CC47:CE47"/>
    <mergeCell ref="AE59:AM63"/>
    <mergeCell ref="AS59:BA63"/>
    <mergeCell ref="BB59:BJ63"/>
    <mergeCell ref="BK59:BS63"/>
    <mergeCell ref="BK54:BS58"/>
    <mergeCell ref="BB54:BJ58"/>
    <mergeCell ref="AS54:BA58"/>
    <mergeCell ref="AE54:AM58"/>
    <mergeCell ref="BT58:BV58"/>
    <mergeCell ref="BT59:CB62"/>
    <mergeCell ref="BT54:CB57"/>
    <mergeCell ref="AM2:BX5"/>
    <mergeCell ref="B2:AJ7"/>
    <mergeCell ref="CA2:DC3"/>
    <mergeCell ref="CA4:DC5"/>
    <mergeCell ref="CA6:DC7"/>
    <mergeCell ref="B18:J23"/>
    <mergeCell ref="CC16:CK17"/>
    <mergeCell ref="CC13:CK15"/>
    <mergeCell ref="CL13:CT17"/>
    <mergeCell ref="CU13:DC17"/>
    <mergeCell ref="AE16:AM17"/>
    <mergeCell ref="K18:AA21"/>
    <mergeCell ref="AB18:AD23"/>
    <mergeCell ref="AN18:AR23"/>
    <mergeCell ref="B9:AJ10"/>
    <mergeCell ref="BJ9:BX11"/>
    <mergeCell ref="BY9:CI11"/>
    <mergeCell ref="CJ9:CM11"/>
    <mergeCell ref="CO9:CT11"/>
    <mergeCell ref="CU9:CV11"/>
    <mergeCell ref="CW9:CY11"/>
    <mergeCell ref="CZ9:DC11"/>
    <mergeCell ref="B13:J17"/>
    <mergeCell ref="K13:AA17"/>
    <mergeCell ref="CX33:DC35"/>
    <mergeCell ref="K34:S35"/>
    <mergeCell ref="T34:AA35"/>
    <mergeCell ref="CU33:CW35"/>
    <mergeCell ref="K30:AA33"/>
    <mergeCell ref="AB30:AD35"/>
    <mergeCell ref="AN30:AR35"/>
    <mergeCell ref="CL24:CT28"/>
    <mergeCell ref="CU24:DC25"/>
    <mergeCell ref="CU26:CW26"/>
    <mergeCell ref="CX26:CZ26"/>
    <mergeCell ref="DA26:DC26"/>
    <mergeCell ref="CL29:CN29"/>
    <mergeCell ref="CO29:CQ29"/>
    <mergeCell ref="CR29:CT29"/>
    <mergeCell ref="CU27:CW29"/>
    <mergeCell ref="CX27:DC29"/>
    <mergeCell ref="B36:J41"/>
    <mergeCell ref="K36:AA39"/>
    <mergeCell ref="AB36:AD41"/>
    <mergeCell ref="AN36:AR41"/>
    <mergeCell ref="B30:J35"/>
    <mergeCell ref="CU39:CW41"/>
    <mergeCell ref="CX39:DC41"/>
    <mergeCell ref="K40:S41"/>
    <mergeCell ref="T40:AA41"/>
    <mergeCell ref="AE36:AM41"/>
    <mergeCell ref="AS36:BA41"/>
    <mergeCell ref="BB36:BJ41"/>
    <mergeCell ref="CC30:CK34"/>
    <mergeCell ref="CL30:CT34"/>
    <mergeCell ref="CU30:DC31"/>
    <mergeCell ref="CU32:CW32"/>
    <mergeCell ref="CX32:CZ32"/>
    <mergeCell ref="DA32:DC32"/>
    <mergeCell ref="CC35:CE35"/>
    <mergeCell ref="CF35:CH35"/>
    <mergeCell ref="CI35:CK35"/>
    <mergeCell ref="CL35:CN35"/>
    <mergeCell ref="CO35:CQ35"/>
    <mergeCell ref="CR35:CT35"/>
    <mergeCell ref="K46:S47"/>
    <mergeCell ref="T46:AA47"/>
    <mergeCell ref="CU45:CW47"/>
    <mergeCell ref="B48:J53"/>
    <mergeCell ref="K48:AA51"/>
    <mergeCell ref="AB48:AD53"/>
    <mergeCell ref="AN48:AR53"/>
    <mergeCell ref="B42:J47"/>
    <mergeCell ref="K42:AA45"/>
    <mergeCell ref="AB42:AD47"/>
    <mergeCell ref="AN42:AR47"/>
    <mergeCell ref="K52:S53"/>
    <mergeCell ref="T52:AA53"/>
    <mergeCell ref="CU51:CW53"/>
    <mergeCell ref="BT42:CB46"/>
    <mergeCell ref="CC42:CK46"/>
    <mergeCell ref="CL42:CT46"/>
    <mergeCell ref="CU42:DC43"/>
    <mergeCell ref="CU44:CW44"/>
    <mergeCell ref="CX44:CZ44"/>
    <mergeCell ref="DA44:DC44"/>
    <mergeCell ref="BT47:BV47"/>
    <mergeCell ref="BW47:BY47"/>
    <mergeCell ref="BZ47:CB47"/>
    <mergeCell ref="BQ69:BW78"/>
    <mergeCell ref="BX69:CD78"/>
    <mergeCell ref="CE69:CK78"/>
    <mergeCell ref="CL69:CR78"/>
    <mergeCell ref="CS69:CY78"/>
    <mergeCell ref="CZ69:DF78"/>
    <mergeCell ref="BC69:BI78"/>
    <mergeCell ref="BJ69:BP78"/>
    <mergeCell ref="B65:CF66"/>
    <mergeCell ref="B67:CF68"/>
    <mergeCell ref="B69:AT70"/>
    <mergeCell ref="AV69:BB78"/>
    <mergeCell ref="B71:AT72"/>
    <mergeCell ref="B73:AT74"/>
    <mergeCell ref="B75:AT76"/>
    <mergeCell ref="B77:AT78"/>
    <mergeCell ref="CT65:DC66"/>
    <mergeCell ref="CU21:CW23"/>
    <mergeCell ref="CX21:DC23"/>
    <mergeCell ref="CL18:CT22"/>
    <mergeCell ref="CU18:DC19"/>
    <mergeCell ref="CU20:CW20"/>
    <mergeCell ref="CX20:CZ20"/>
    <mergeCell ref="DA20:DC20"/>
    <mergeCell ref="CL23:CN23"/>
    <mergeCell ref="CO23:CQ23"/>
    <mergeCell ref="CR23:CT23"/>
    <mergeCell ref="CC18:CK22"/>
    <mergeCell ref="CC23:CE23"/>
    <mergeCell ref="CF23:CH23"/>
    <mergeCell ref="CI23:CK23"/>
    <mergeCell ref="CC24:CK28"/>
    <mergeCell ref="CC29:CE29"/>
    <mergeCell ref="CF29:CH29"/>
    <mergeCell ref="CI29:CK29"/>
    <mergeCell ref="AB13:AD17"/>
    <mergeCell ref="AE13:AM15"/>
    <mergeCell ref="AN13:AR17"/>
    <mergeCell ref="AS13:BA17"/>
    <mergeCell ref="BB13:BJ17"/>
    <mergeCell ref="BK13:BS17"/>
    <mergeCell ref="BT13:CB17"/>
    <mergeCell ref="BB24:BJ29"/>
    <mergeCell ref="BK24:BS29"/>
    <mergeCell ref="K22:S23"/>
    <mergeCell ref="T22:AA23"/>
    <mergeCell ref="BB18:BJ23"/>
    <mergeCell ref="AS18:BA23"/>
    <mergeCell ref="AE18:AM23"/>
    <mergeCell ref="BK18:BS23"/>
    <mergeCell ref="B24:J29"/>
    <mergeCell ref="K24:AA27"/>
    <mergeCell ref="AB24:AD29"/>
    <mergeCell ref="AN24:AR29"/>
    <mergeCell ref="K28:S29"/>
    <mergeCell ref="T28:AA29"/>
    <mergeCell ref="AE24:AM29"/>
    <mergeCell ref="AS24:BA29"/>
    <mergeCell ref="B54:J58"/>
    <mergeCell ref="K54:AA58"/>
    <mergeCell ref="AB54:AD58"/>
    <mergeCell ref="AN54:AR58"/>
    <mergeCell ref="K59:AA63"/>
    <mergeCell ref="B59:J63"/>
    <mergeCell ref="AB59:AD63"/>
    <mergeCell ref="AN59:AR63"/>
    <mergeCell ref="BT18:CB22"/>
    <mergeCell ref="BT23:BV23"/>
    <mergeCell ref="BW23:BY23"/>
    <mergeCell ref="BZ23:CB23"/>
    <mergeCell ref="BT24:CB28"/>
    <mergeCell ref="BT29:BV29"/>
    <mergeCell ref="BW29:BY29"/>
    <mergeCell ref="BZ29:CB29"/>
    <mergeCell ref="BT30:CB34"/>
    <mergeCell ref="BT35:BV35"/>
    <mergeCell ref="BW35:BY35"/>
    <mergeCell ref="BZ35:CB35"/>
    <mergeCell ref="BT36:CB40"/>
    <mergeCell ref="BT41:BV41"/>
    <mergeCell ref="BW41:BY41"/>
    <mergeCell ref="BZ41:CB41"/>
    <mergeCell ref="CC54:CK57"/>
    <mergeCell ref="CL54:CT57"/>
    <mergeCell ref="CX58:CZ58"/>
    <mergeCell ref="DA58:DC58"/>
    <mergeCell ref="BW58:BY58"/>
    <mergeCell ref="BZ58:CB58"/>
    <mergeCell ref="CC58:CE58"/>
    <mergeCell ref="CF58:CH58"/>
    <mergeCell ref="CI58:CK58"/>
    <mergeCell ref="CL58:CN58"/>
    <mergeCell ref="CO58:CQ58"/>
    <mergeCell ref="CR58:CT58"/>
    <mergeCell ref="CU54:DC57"/>
    <mergeCell ref="CU58:CW58"/>
    <mergeCell ref="CC59:CK62"/>
    <mergeCell ref="CL59:CT62"/>
    <mergeCell ref="CU59:DC62"/>
    <mergeCell ref="BT63:BV63"/>
    <mergeCell ref="BW63:BY63"/>
    <mergeCell ref="BZ63:CB63"/>
    <mergeCell ref="CC63:CE63"/>
    <mergeCell ref="CF63:CH63"/>
    <mergeCell ref="CI63:CK63"/>
    <mergeCell ref="CL63:CN63"/>
    <mergeCell ref="CO63:CQ63"/>
    <mergeCell ref="CR63:CT63"/>
    <mergeCell ref="CU63:CW63"/>
    <mergeCell ref="CX63:CZ63"/>
    <mergeCell ref="DA63:DC63"/>
  </mergeCells>
  <phoneticPr fontId="1"/>
  <dataValidations count="6">
    <dataValidation type="list" allowBlank="1" showInputMessage="1" showErrorMessage="1" sqref="CO9" xr:uid="{B62D4EC3-53B0-468B-B509-F41FC51B8C93}">
      <formula1>"2019,2020,2021,2022,2023,2024,2025,2026,2027,2028,2029,2030"</formula1>
    </dataValidation>
    <dataValidation type="list" allowBlank="1" showInputMessage="1" showErrorMessage="1" sqref="BY9" xr:uid="{3BCC0E82-DE07-4464-9F0B-3E885D4C96A3}">
      <formula1>"一般土木,ND土留,丸セパアングル,その他"</formula1>
    </dataValidation>
    <dataValidation type="list" allowBlank="1" showInputMessage="1" showErrorMessage="1" sqref="CW9:CY11" xr:uid="{DAF8E707-97D5-401F-A9FA-32A3B7DDA3E0}">
      <formula1>"1,2,3,4,5,6,7,8,9,10,11,12"</formula1>
    </dataValidation>
    <dataValidation type="custom" allowBlank="1" showErrorMessage="1" errorTitle="警告" error="未契約金額に価格が入っています" sqref="AS24 AS30 AS36 AS42 AS48 AS18" xr:uid="{AB6019FD-50BF-454F-BF3F-1A981E951230}">
      <formula1>AS18+AE18=AS18</formula1>
    </dataValidation>
    <dataValidation type="custom" allowBlank="1" showErrorMessage="1" errorTitle="警告" error="未契約金額に価格が入っています" sqref="AE24 AE30 AE36 AE42 AE48 AE18" xr:uid="{350BDCED-B336-4CFA-9130-154BB55A5261}">
      <formula1>AE18+AS18=AE18</formula1>
    </dataValidation>
    <dataValidation type="list" allowBlank="1" showInputMessage="1" showErrorMessage="1" sqref="DE83 DB1" xr:uid="{A702FFA7-4C1D-456C-B541-2D287CD29173}">
      <formula1>$DC$80:$DC$83</formula1>
    </dataValidation>
  </dataValidations>
  <pageMargins left="0.23622047244094491" right="0.23622047244094491" top="0.74803149606299213" bottom="0" header="0.31496062992125984" footer="0.31496062992125984"/>
  <pageSetup paperSize="9" scale="8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85D4F-7463-4955-A8D7-11E87C8CB331}">
  <sheetPr codeName="Sheet6">
    <pageSetUpPr fitToPage="1"/>
  </sheetPr>
  <dimension ref="A1:DH505"/>
  <sheetViews>
    <sheetView topLeftCell="A9" zoomScaleNormal="100" workbookViewId="0">
      <selection activeCell="CO9" sqref="CO9:CT11"/>
    </sheetView>
  </sheetViews>
  <sheetFormatPr defaultColWidth="9.109375" defaultRowHeight="13.2" x14ac:dyDescent="0.2"/>
  <cols>
    <col min="1" max="1" width="1.33203125" style="18" customWidth="1"/>
    <col min="2" max="10" width="2" style="18" customWidth="1"/>
    <col min="11" max="19" width="1.44140625" style="18" customWidth="1"/>
    <col min="20" max="33" width="1.6640625" style="18" customWidth="1"/>
    <col min="34" max="110" width="1.44140625" style="18" customWidth="1"/>
    <col min="111" max="113" width="8.88671875" style="18" customWidth="1"/>
    <col min="114" max="114" width="9.109375" style="18" customWidth="1"/>
    <col min="115" max="16384" width="9.109375" style="18"/>
  </cols>
  <sheetData>
    <row r="1" spans="1:111" ht="6" customHeight="1" x14ac:dyDescent="0.2">
      <c r="CE1" s="19"/>
      <c r="CX1" s="20"/>
      <c r="CY1" s="20"/>
      <c r="DE1" s="21"/>
      <c r="DF1" s="21"/>
      <c r="DG1" s="22"/>
    </row>
    <row r="2" spans="1:111" ht="6" customHeight="1" x14ac:dyDescent="0.2">
      <c r="A2" s="23"/>
      <c r="B2" s="121" t="str">
        <f>総括請求書!B3</f>
        <v>中村土木株式会社　御中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23"/>
      <c r="AL2" s="23"/>
      <c r="AM2" s="161" t="s">
        <v>36</v>
      </c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23"/>
      <c r="BZ2" s="23"/>
      <c r="CA2" s="295" t="str">
        <f>総括請求書!H6</f>
        <v>郵便番号　　　　-</v>
      </c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7"/>
      <c r="DE2" s="21"/>
      <c r="DF2" s="21"/>
      <c r="DG2" s="22"/>
    </row>
    <row r="3" spans="1:111" ht="6" customHeight="1" x14ac:dyDescent="0.2">
      <c r="A3" s="23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23"/>
      <c r="AL3" s="23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23"/>
      <c r="BZ3" s="23"/>
      <c r="CA3" s="298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300"/>
      <c r="DE3" s="21"/>
      <c r="DF3" s="21"/>
      <c r="DG3" s="22"/>
    </row>
    <row r="4" spans="1:111" ht="6" customHeight="1" x14ac:dyDescent="0.2">
      <c r="A4" s="23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23"/>
      <c r="AL4" s="23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23"/>
      <c r="BZ4" s="23"/>
      <c r="CA4" s="298" t="str">
        <f>総括請求書!H7</f>
        <v>　</v>
      </c>
      <c r="CB4" s="299"/>
      <c r="CC4" s="299"/>
      <c r="CD4" s="299"/>
      <c r="CE4" s="299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300"/>
      <c r="DE4" s="21"/>
      <c r="DF4" s="21"/>
      <c r="DG4" s="22"/>
    </row>
    <row r="5" spans="1:111" ht="6" customHeight="1" x14ac:dyDescent="0.2">
      <c r="A5" s="23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23"/>
      <c r="AL5" s="23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23"/>
      <c r="BZ5" s="23"/>
      <c r="CA5" s="298"/>
      <c r="CB5" s="299"/>
      <c r="CC5" s="299"/>
      <c r="CD5" s="299"/>
      <c r="CE5" s="299"/>
      <c r="CF5" s="299"/>
      <c r="CG5" s="299"/>
      <c r="CH5" s="299"/>
      <c r="CI5" s="299"/>
      <c r="CJ5" s="299"/>
      <c r="CK5" s="299"/>
      <c r="CL5" s="299"/>
      <c r="CM5" s="299"/>
      <c r="CN5" s="299"/>
      <c r="CO5" s="299"/>
      <c r="CP5" s="299"/>
      <c r="CQ5" s="299"/>
      <c r="CR5" s="299"/>
      <c r="CS5" s="299"/>
      <c r="CT5" s="299"/>
      <c r="CU5" s="299"/>
      <c r="CV5" s="299"/>
      <c r="CW5" s="299"/>
      <c r="CX5" s="299"/>
      <c r="CY5" s="299"/>
      <c r="CZ5" s="299"/>
      <c r="DA5" s="299"/>
      <c r="DB5" s="299"/>
      <c r="DC5" s="300"/>
      <c r="DE5" s="21"/>
      <c r="DF5" s="21"/>
      <c r="DG5" s="22"/>
    </row>
    <row r="6" spans="1:111" ht="6" customHeight="1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N6" s="23"/>
      <c r="AO6" s="23"/>
      <c r="AP6" s="23"/>
      <c r="AQ6" s="23"/>
      <c r="AR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98" t="str">
        <f>総括請求書!H8</f>
        <v>　</v>
      </c>
      <c r="CB6" s="299"/>
      <c r="CC6" s="299"/>
      <c r="CD6" s="299"/>
      <c r="CE6" s="299"/>
      <c r="CF6" s="299"/>
      <c r="CG6" s="299"/>
      <c r="CH6" s="299"/>
      <c r="CI6" s="299"/>
      <c r="CJ6" s="299"/>
      <c r="CK6" s="299"/>
      <c r="CL6" s="299"/>
      <c r="CM6" s="299"/>
      <c r="CN6" s="299"/>
      <c r="CO6" s="299"/>
      <c r="CP6" s="299"/>
      <c r="CQ6" s="299"/>
      <c r="CR6" s="299"/>
      <c r="CS6" s="299"/>
      <c r="CT6" s="299"/>
      <c r="CU6" s="299"/>
      <c r="CV6" s="299"/>
      <c r="CW6" s="299"/>
      <c r="CX6" s="299"/>
      <c r="CY6" s="299"/>
      <c r="CZ6" s="299"/>
      <c r="DA6" s="299"/>
      <c r="DB6" s="299"/>
      <c r="DC6" s="300"/>
      <c r="DE6" s="21"/>
      <c r="DF6" s="21"/>
      <c r="DG6" s="22"/>
    </row>
    <row r="7" spans="1:111" ht="6" customHeight="1" x14ac:dyDescent="0.2"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CA7" s="301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3"/>
      <c r="DE7" s="22"/>
      <c r="DF7" s="21"/>
      <c r="DG7" s="22"/>
    </row>
    <row r="8" spans="1:111" ht="6" customHeight="1" thickBot="1" x14ac:dyDescent="0.25">
      <c r="BC8" s="25"/>
      <c r="BD8" s="25"/>
      <c r="BE8" s="25"/>
      <c r="BF8" s="25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DE8" s="22"/>
      <c r="DF8" s="22"/>
      <c r="DG8" s="22"/>
    </row>
    <row r="9" spans="1:111" ht="6" customHeight="1" x14ac:dyDescent="0.2">
      <c r="B9" s="160" t="s">
        <v>37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W9" s="27"/>
      <c r="AX9" s="27"/>
      <c r="AY9" s="27"/>
      <c r="AZ9" s="27"/>
      <c r="BA9" s="27"/>
      <c r="BB9" s="27"/>
      <c r="BC9" s="25"/>
      <c r="BD9" s="25"/>
      <c r="BE9" s="25"/>
      <c r="BF9" s="25"/>
      <c r="BJ9" s="177" t="s">
        <v>38</v>
      </c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9"/>
      <c r="BY9" s="315" t="s">
        <v>75</v>
      </c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70" t="s">
        <v>40</v>
      </c>
      <c r="CK9" s="178"/>
      <c r="CL9" s="178"/>
      <c r="CM9" s="271"/>
      <c r="CN9" s="26"/>
      <c r="CO9" s="285">
        <v>2023</v>
      </c>
      <c r="CP9" s="286"/>
      <c r="CQ9" s="286"/>
      <c r="CR9" s="286"/>
      <c r="CS9" s="286"/>
      <c r="CT9" s="286"/>
      <c r="CU9" s="291" t="s">
        <v>41</v>
      </c>
      <c r="CV9" s="291"/>
      <c r="CW9" s="286">
        <v>10</v>
      </c>
      <c r="CX9" s="286"/>
      <c r="CY9" s="286"/>
      <c r="CZ9" s="291" t="s">
        <v>42</v>
      </c>
      <c r="DA9" s="291"/>
      <c r="DB9" s="291"/>
      <c r="DC9" s="293"/>
    </row>
    <row r="10" spans="1:111" ht="6" customHeight="1" x14ac:dyDescent="0.2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W10" s="27"/>
      <c r="AX10" s="27"/>
      <c r="AY10" s="27"/>
      <c r="AZ10" s="27"/>
      <c r="BA10" s="27"/>
      <c r="BB10" s="27"/>
      <c r="BC10" s="25"/>
      <c r="BD10" s="25"/>
      <c r="BE10" s="25"/>
      <c r="BF10" s="25"/>
      <c r="BJ10" s="180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2"/>
      <c r="BY10" s="272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272"/>
      <c r="CK10" s="181"/>
      <c r="CL10" s="181"/>
      <c r="CM10" s="273"/>
      <c r="CN10" s="28"/>
      <c r="CO10" s="287"/>
      <c r="CP10" s="288"/>
      <c r="CQ10" s="288"/>
      <c r="CR10" s="288"/>
      <c r="CS10" s="288"/>
      <c r="CT10" s="288"/>
      <c r="CU10" s="181"/>
      <c r="CV10" s="181"/>
      <c r="CW10" s="288"/>
      <c r="CX10" s="288"/>
      <c r="CY10" s="288"/>
      <c r="CZ10" s="181"/>
      <c r="DA10" s="181"/>
      <c r="DB10" s="181"/>
      <c r="DC10" s="182"/>
      <c r="DE10" s="29"/>
      <c r="DF10" s="29"/>
      <c r="DG10" s="30"/>
    </row>
    <row r="11" spans="1:111" ht="6" customHeight="1" thickBot="1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2"/>
      <c r="AF11" s="32"/>
      <c r="AG11" s="32"/>
      <c r="AH11" s="32"/>
      <c r="AI11" s="32"/>
      <c r="AJ11" s="32"/>
      <c r="BJ11" s="183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5"/>
      <c r="BY11" s="316"/>
      <c r="BZ11" s="292"/>
      <c r="CA11" s="292"/>
      <c r="CB11" s="292"/>
      <c r="CC11" s="292"/>
      <c r="CD11" s="292"/>
      <c r="CE11" s="292"/>
      <c r="CF11" s="292"/>
      <c r="CG11" s="292"/>
      <c r="CH11" s="292"/>
      <c r="CI11" s="292"/>
      <c r="CJ11" s="274"/>
      <c r="CK11" s="184"/>
      <c r="CL11" s="184"/>
      <c r="CM11" s="275"/>
      <c r="CN11" s="28"/>
      <c r="CO11" s="289"/>
      <c r="CP11" s="290"/>
      <c r="CQ11" s="290"/>
      <c r="CR11" s="290"/>
      <c r="CS11" s="290"/>
      <c r="CT11" s="290"/>
      <c r="CU11" s="292"/>
      <c r="CV11" s="292"/>
      <c r="CW11" s="290"/>
      <c r="CX11" s="290"/>
      <c r="CY11" s="290"/>
      <c r="CZ11" s="292"/>
      <c r="DA11" s="292"/>
      <c r="DB11" s="292"/>
      <c r="DC11" s="294"/>
      <c r="DE11" s="29"/>
      <c r="DF11" s="29"/>
      <c r="DG11" s="30"/>
    </row>
    <row r="12" spans="1:111" ht="6" customHeight="1" thickBot="1" x14ac:dyDescent="0.25">
      <c r="AK12" s="34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6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E12" s="29"/>
      <c r="DF12" s="29"/>
      <c r="DG12" s="30"/>
    </row>
    <row r="13" spans="1:111" ht="6" customHeight="1" x14ac:dyDescent="0.2">
      <c r="B13" s="162" t="s">
        <v>43</v>
      </c>
      <c r="C13" s="163"/>
      <c r="D13" s="163"/>
      <c r="E13" s="163"/>
      <c r="F13" s="163"/>
      <c r="G13" s="163"/>
      <c r="H13" s="163"/>
      <c r="I13" s="163"/>
      <c r="J13" s="164"/>
      <c r="K13" s="276" t="s">
        <v>44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6" t="s">
        <v>45</v>
      </c>
      <c r="AC13" s="277"/>
      <c r="AD13" s="282"/>
      <c r="AE13" s="252" t="s">
        <v>46</v>
      </c>
      <c r="AF13" s="253"/>
      <c r="AG13" s="253"/>
      <c r="AH13" s="253"/>
      <c r="AI13" s="253"/>
      <c r="AJ13" s="253"/>
      <c r="AK13" s="253"/>
      <c r="AL13" s="253"/>
      <c r="AM13" s="254"/>
      <c r="AN13" s="171" t="s">
        <v>47</v>
      </c>
      <c r="AO13" s="172"/>
      <c r="AP13" s="172"/>
      <c r="AQ13" s="172"/>
      <c r="AR13" s="172"/>
      <c r="AS13" s="276" t="s">
        <v>48</v>
      </c>
      <c r="AT13" s="277"/>
      <c r="AU13" s="277"/>
      <c r="AV13" s="277"/>
      <c r="AW13" s="277"/>
      <c r="AX13" s="277"/>
      <c r="AY13" s="277"/>
      <c r="AZ13" s="277"/>
      <c r="BA13" s="282"/>
      <c r="BB13" s="258" t="s">
        <v>49</v>
      </c>
      <c r="BC13" s="259"/>
      <c r="BD13" s="259"/>
      <c r="BE13" s="259"/>
      <c r="BF13" s="259"/>
      <c r="BG13" s="259"/>
      <c r="BH13" s="259"/>
      <c r="BI13" s="259"/>
      <c r="BJ13" s="312"/>
      <c r="BK13" s="258" t="s">
        <v>50</v>
      </c>
      <c r="BL13" s="259"/>
      <c r="BM13" s="259"/>
      <c r="BN13" s="259"/>
      <c r="BO13" s="259"/>
      <c r="BP13" s="259"/>
      <c r="BQ13" s="259"/>
      <c r="BR13" s="259"/>
      <c r="BS13" s="260"/>
      <c r="BT13" s="310" t="s">
        <v>51</v>
      </c>
      <c r="BU13" s="310"/>
      <c r="BV13" s="310"/>
      <c r="BW13" s="310"/>
      <c r="BX13" s="310"/>
      <c r="BY13" s="310"/>
      <c r="BZ13" s="310"/>
      <c r="CA13" s="310"/>
      <c r="CB13" s="311"/>
      <c r="CC13" s="267" t="s">
        <v>52</v>
      </c>
      <c r="CD13" s="268"/>
      <c r="CE13" s="268"/>
      <c r="CF13" s="268"/>
      <c r="CG13" s="268"/>
      <c r="CH13" s="268"/>
      <c r="CI13" s="268"/>
      <c r="CJ13" s="268"/>
      <c r="CK13" s="269"/>
      <c r="CL13" s="309" t="s">
        <v>53</v>
      </c>
      <c r="CM13" s="310"/>
      <c r="CN13" s="310"/>
      <c r="CO13" s="310"/>
      <c r="CP13" s="310"/>
      <c r="CQ13" s="310"/>
      <c r="CR13" s="310"/>
      <c r="CS13" s="310"/>
      <c r="CT13" s="311"/>
      <c r="CU13" s="304" t="s">
        <v>54</v>
      </c>
      <c r="CV13" s="305"/>
      <c r="CW13" s="305"/>
      <c r="CX13" s="305"/>
      <c r="CY13" s="305"/>
      <c r="CZ13" s="305"/>
      <c r="DA13" s="305"/>
      <c r="DB13" s="305"/>
      <c r="DC13" s="306"/>
      <c r="DE13" s="29"/>
      <c r="DF13" s="29"/>
      <c r="DG13" s="30"/>
    </row>
    <row r="14" spans="1:111" ht="6" customHeight="1" x14ac:dyDescent="0.2">
      <c r="A14" s="33"/>
      <c r="B14" s="165"/>
      <c r="C14" s="166"/>
      <c r="D14" s="166"/>
      <c r="E14" s="166"/>
      <c r="F14" s="166"/>
      <c r="G14" s="166"/>
      <c r="H14" s="166"/>
      <c r="I14" s="166"/>
      <c r="J14" s="167"/>
      <c r="K14" s="278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8"/>
      <c r="AC14" s="279"/>
      <c r="AD14" s="283"/>
      <c r="AE14" s="255"/>
      <c r="AF14" s="256"/>
      <c r="AG14" s="256"/>
      <c r="AH14" s="256"/>
      <c r="AI14" s="256"/>
      <c r="AJ14" s="256"/>
      <c r="AK14" s="256"/>
      <c r="AL14" s="256"/>
      <c r="AM14" s="257"/>
      <c r="AN14" s="173"/>
      <c r="AO14" s="174"/>
      <c r="AP14" s="174"/>
      <c r="AQ14" s="174"/>
      <c r="AR14" s="174"/>
      <c r="AS14" s="278"/>
      <c r="AT14" s="279"/>
      <c r="AU14" s="279"/>
      <c r="AV14" s="279"/>
      <c r="AW14" s="279"/>
      <c r="AX14" s="279"/>
      <c r="AY14" s="279"/>
      <c r="AZ14" s="279"/>
      <c r="BA14" s="283"/>
      <c r="BB14" s="261"/>
      <c r="BC14" s="262"/>
      <c r="BD14" s="262"/>
      <c r="BE14" s="262"/>
      <c r="BF14" s="262"/>
      <c r="BG14" s="262"/>
      <c r="BH14" s="262"/>
      <c r="BI14" s="262"/>
      <c r="BJ14" s="313"/>
      <c r="BK14" s="261"/>
      <c r="BL14" s="262"/>
      <c r="BM14" s="262"/>
      <c r="BN14" s="262"/>
      <c r="BO14" s="262"/>
      <c r="BP14" s="262"/>
      <c r="BQ14" s="262"/>
      <c r="BR14" s="262"/>
      <c r="BS14" s="263"/>
      <c r="BT14" s="279"/>
      <c r="BU14" s="279"/>
      <c r="BV14" s="279"/>
      <c r="BW14" s="279"/>
      <c r="BX14" s="279"/>
      <c r="BY14" s="279"/>
      <c r="BZ14" s="279"/>
      <c r="CA14" s="279"/>
      <c r="CB14" s="283"/>
      <c r="CC14" s="255"/>
      <c r="CD14" s="256"/>
      <c r="CE14" s="256"/>
      <c r="CF14" s="256"/>
      <c r="CG14" s="256"/>
      <c r="CH14" s="256"/>
      <c r="CI14" s="256"/>
      <c r="CJ14" s="256"/>
      <c r="CK14" s="257"/>
      <c r="CL14" s="278"/>
      <c r="CM14" s="279"/>
      <c r="CN14" s="279"/>
      <c r="CO14" s="279"/>
      <c r="CP14" s="279"/>
      <c r="CQ14" s="279"/>
      <c r="CR14" s="279"/>
      <c r="CS14" s="279"/>
      <c r="CT14" s="283"/>
      <c r="CU14" s="307"/>
      <c r="CV14" s="166"/>
      <c r="CW14" s="166"/>
      <c r="CX14" s="166"/>
      <c r="CY14" s="166"/>
      <c r="CZ14" s="166"/>
      <c r="DA14" s="166"/>
      <c r="DB14" s="166"/>
      <c r="DC14" s="167"/>
      <c r="DE14" s="30"/>
      <c r="DF14" s="29"/>
      <c r="DG14" s="30"/>
    </row>
    <row r="15" spans="1:111" ht="6" customHeight="1" x14ac:dyDescent="0.2">
      <c r="A15" s="33"/>
      <c r="B15" s="165"/>
      <c r="C15" s="166"/>
      <c r="D15" s="166"/>
      <c r="E15" s="166"/>
      <c r="F15" s="166"/>
      <c r="G15" s="166"/>
      <c r="H15" s="166"/>
      <c r="I15" s="166"/>
      <c r="J15" s="167"/>
      <c r="K15" s="278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8"/>
      <c r="AC15" s="279"/>
      <c r="AD15" s="283"/>
      <c r="AE15" s="255"/>
      <c r="AF15" s="256"/>
      <c r="AG15" s="256"/>
      <c r="AH15" s="256"/>
      <c r="AI15" s="256"/>
      <c r="AJ15" s="256"/>
      <c r="AK15" s="256"/>
      <c r="AL15" s="256"/>
      <c r="AM15" s="257"/>
      <c r="AN15" s="173"/>
      <c r="AO15" s="174"/>
      <c r="AP15" s="174"/>
      <c r="AQ15" s="174"/>
      <c r="AR15" s="174"/>
      <c r="AS15" s="278"/>
      <c r="AT15" s="279"/>
      <c r="AU15" s="279"/>
      <c r="AV15" s="279"/>
      <c r="AW15" s="279"/>
      <c r="AX15" s="279"/>
      <c r="AY15" s="279"/>
      <c r="AZ15" s="279"/>
      <c r="BA15" s="283"/>
      <c r="BB15" s="261"/>
      <c r="BC15" s="262"/>
      <c r="BD15" s="262"/>
      <c r="BE15" s="262"/>
      <c r="BF15" s="262"/>
      <c r="BG15" s="262"/>
      <c r="BH15" s="262"/>
      <c r="BI15" s="262"/>
      <c r="BJ15" s="313"/>
      <c r="BK15" s="261"/>
      <c r="BL15" s="262"/>
      <c r="BM15" s="262"/>
      <c r="BN15" s="262"/>
      <c r="BO15" s="262"/>
      <c r="BP15" s="262"/>
      <c r="BQ15" s="262"/>
      <c r="BR15" s="262"/>
      <c r="BS15" s="263"/>
      <c r="BT15" s="279"/>
      <c r="BU15" s="279"/>
      <c r="BV15" s="279"/>
      <c r="BW15" s="279"/>
      <c r="BX15" s="279"/>
      <c r="BY15" s="279"/>
      <c r="BZ15" s="279"/>
      <c r="CA15" s="279"/>
      <c r="CB15" s="283"/>
      <c r="CC15" s="255"/>
      <c r="CD15" s="256"/>
      <c r="CE15" s="256"/>
      <c r="CF15" s="256"/>
      <c r="CG15" s="256"/>
      <c r="CH15" s="256"/>
      <c r="CI15" s="256"/>
      <c r="CJ15" s="256"/>
      <c r="CK15" s="257"/>
      <c r="CL15" s="278"/>
      <c r="CM15" s="279"/>
      <c r="CN15" s="279"/>
      <c r="CO15" s="279"/>
      <c r="CP15" s="279"/>
      <c r="CQ15" s="279"/>
      <c r="CR15" s="279"/>
      <c r="CS15" s="279"/>
      <c r="CT15" s="283"/>
      <c r="CU15" s="307"/>
      <c r="CV15" s="166"/>
      <c r="CW15" s="166"/>
      <c r="CX15" s="166"/>
      <c r="CY15" s="166"/>
      <c r="CZ15" s="166"/>
      <c r="DA15" s="166"/>
      <c r="DB15" s="166"/>
      <c r="DC15" s="167"/>
      <c r="DE15" s="30"/>
      <c r="DF15" s="29"/>
      <c r="DG15" s="30"/>
    </row>
    <row r="16" spans="1:111" ht="6" customHeight="1" x14ac:dyDescent="0.2">
      <c r="A16" s="33"/>
      <c r="B16" s="165"/>
      <c r="C16" s="166"/>
      <c r="D16" s="166"/>
      <c r="E16" s="166"/>
      <c r="F16" s="166"/>
      <c r="G16" s="166"/>
      <c r="H16" s="166"/>
      <c r="I16" s="166"/>
      <c r="J16" s="167"/>
      <c r="K16" s="278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8"/>
      <c r="AC16" s="279"/>
      <c r="AD16" s="283"/>
      <c r="AE16" s="148" t="s">
        <v>55</v>
      </c>
      <c r="AF16" s="149"/>
      <c r="AG16" s="149"/>
      <c r="AH16" s="149"/>
      <c r="AI16" s="149"/>
      <c r="AJ16" s="149"/>
      <c r="AK16" s="149"/>
      <c r="AL16" s="149"/>
      <c r="AM16" s="150"/>
      <c r="AN16" s="173"/>
      <c r="AO16" s="174"/>
      <c r="AP16" s="174"/>
      <c r="AQ16" s="174"/>
      <c r="AR16" s="174"/>
      <c r="AS16" s="278"/>
      <c r="AT16" s="279"/>
      <c r="AU16" s="279"/>
      <c r="AV16" s="279"/>
      <c r="AW16" s="279"/>
      <c r="AX16" s="279"/>
      <c r="AY16" s="279"/>
      <c r="AZ16" s="279"/>
      <c r="BA16" s="283"/>
      <c r="BB16" s="261"/>
      <c r="BC16" s="262"/>
      <c r="BD16" s="262"/>
      <c r="BE16" s="262"/>
      <c r="BF16" s="262"/>
      <c r="BG16" s="262"/>
      <c r="BH16" s="262"/>
      <c r="BI16" s="262"/>
      <c r="BJ16" s="313"/>
      <c r="BK16" s="261"/>
      <c r="BL16" s="262"/>
      <c r="BM16" s="262"/>
      <c r="BN16" s="262"/>
      <c r="BO16" s="262"/>
      <c r="BP16" s="262"/>
      <c r="BQ16" s="262"/>
      <c r="BR16" s="262"/>
      <c r="BS16" s="263"/>
      <c r="BT16" s="279"/>
      <c r="BU16" s="279"/>
      <c r="BV16" s="279"/>
      <c r="BW16" s="279"/>
      <c r="BX16" s="279"/>
      <c r="BY16" s="279"/>
      <c r="BZ16" s="279"/>
      <c r="CA16" s="279"/>
      <c r="CB16" s="283"/>
      <c r="CC16" s="148" t="s">
        <v>56</v>
      </c>
      <c r="CD16" s="149"/>
      <c r="CE16" s="149"/>
      <c r="CF16" s="149"/>
      <c r="CG16" s="149"/>
      <c r="CH16" s="149"/>
      <c r="CI16" s="149"/>
      <c r="CJ16" s="149"/>
      <c r="CK16" s="150"/>
      <c r="CL16" s="278"/>
      <c r="CM16" s="279"/>
      <c r="CN16" s="279"/>
      <c r="CO16" s="279"/>
      <c r="CP16" s="279"/>
      <c r="CQ16" s="279"/>
      <c r="CR16" s="279"/>
      <c r="CS16" s="279"/>
      <c r="CT16" s="283"/>
      <c r="CU16" s="307"/>
      <c r="CV16" s="166"/>
      <c r="CW16" s="166"/>
      <c r="CX16" s="166"/>
      <c r="CY16" s="166"/>
      <c r="CZ16" s="166"/>
      <c r="DA16" s="166"/>
      <c r="DB16" s="166"/>
      <c r="DC16" s="167"/>
      <c r="DF16" s="29"/>
      <c r="DG16" s="30"/>
    </row>
    <row r="17" spans="1:112" ht="6" customHeight="1" x14ac:dyDescent="0.2">
      <c r="A17" s="33"/>
      <c r="B17" s="168"/>
      <c r="C17" s="169"/>
      <c r="D17" s="169"/>
      <c r="E17" s="169"/>
      <c r="F17" s="169"/>
      <c r="G17" s="169"/>
      <c r="H17" s="169"/>
      <c r="I17" s="169"/>
      <c r="J17" s="170"/>
      <c r="K17" s="280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0"/>
      <c r="AC17" s="281"/>
      <c r="AD17" s="284"/>
      <c r="AE17" s="151"/>
      <c r="AF17" s="152"/>
      <c r="AG17" s="152"/>
      <c r="AH17" s="152"/>
      <c r="AI17" s="152"/>
      <c r="AJ17" s="152"/>
      <c r="AK17" s="152"/>
      <c r="AL17" s="152"/>
      <c r="AM17" s="153"/>
      <c r="AN17" s="175"/>
      <c r="AO17" s="176"/>
      <c r="AP17" s="176"/>
      <c r="AQ17" s="176"/>
      <c r="AR17" s="176"/>
      <c r="AS17" s="280"/>
      <c r="AT17" s="281"/>
      <c r="AU17" s="281"/>
      <c r="AV17" s="281"/>
      <c r="AW17" s="281"/>
      <c r="AX17" s="281"/>
      <c r="AY17" s="281"/>
      <c r="AZ17" s="281"/>
      <c r="BA17" s="284"/>
      <c r="BB17" s="264"/>
      <c r="BC17" s="265"/>
      <c r="BD17" s="265"/>
      <c r="BE17" s="265"/>
      <c r="BF17" s="265"/>
      <c r="BG17" s="265"/>
      <c r="BH17" s="265"/>
      <c r="BI17" s="265"/>
      <c r="BJ17" s="314"/>
      <c r="BK17" s="264"/>
      <c r="BL17" s="265"/>
      <c r="BM17" s="265"/>
      <c r="BN17" s="265"/>
      <c r="BO17" s="265"/>
      <c r="BP17" s="265"/>
      <c r="BQ17" s="265"/>
      <c r="BR17" s="265"/>
      <c r="BS17" s="266"/>
      <c r="BT17" s="281"/>
      <c r="BU17" s="281"/>
      <c r="BV17" s="281"/>
      <c r="BW17" s="281"/>
      <c r="BX17" s="281"/>
      <c r="BY17" s="281"/>
      <c r="BZ17" s="281"/>
      <c r="CA17" s="281"/>
      <c r="CB17" s="284"/>
      <c r="CC17" s="151"/>
      <c r="CD17" s="152"/>
      <c r="CE17" s="152"/>
      <c r="CF17" s="152"/>
      <c r="CG17" s="152"/>
      <c r="CH17" s="152"/>
      <c r="CI17" s="152"/>
      <c r="CJ17" s="152"/>
      <c r="CK17" s="153"/>
      <c r="CL17" s="280"/>
      <c r="CM17" s="281"/>
      <c r="CN17" s="281"/>
      <c r="CO17" s="281"/>
      <c r="CP17" s="281"/>
      <c r="CQ17" s="281"/>
      <c r="CR17" s="281"/>
      <c r="CS17" s="281"/>
      <c r="CT17" s="284"/>
      <c r="CU17" s="308"/>
      <c r="CV17" s="169"/>
      <c r="CW17" s="169"/>
      <c r="CX17" s="169"/>
      <c r="CY17" s="169"/>
      <c r="CZ17" s="169"/>
      <c r="DA17" s="169"/>
      <c r="DB17" s="169"/>
      <c r="DC17" s="170"/>
      <c r="DE17" s="35"/>
      <c r="DF17" s="30"/>
      <c r="DG17" s="30"/>
    </row>
    <row r="18" spans="1:112" ht="8.25" customHeight="1" x14ac:dyDescent="0.2">
      <c r="A18" s="33"/>
      <c r="B18" s="122"/>
      <c r="C18" s="123"/>
      <c r="D18" s="123"/>
      <c r="E18" s="123"/>
      <c r="F18" s="123"/>
      <c r="G18" s="123"/>
      <c r="H18" s="123"/>
      <c r="I18" s="123"/>
      <c r="J18" s="124"/>
      <c r="K18" s="131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5">
        <v>10</v>
      </c>
      <c r="AC18" s="136"/>
      <c r="AD18" s="137"/>
      <c r="AE18" s="197"/>
      <c r="AF18" s="198"/>
      <c r="AG18" s="198"/>
      <c r="AH18" s="198"/>
      <c r="AI18" s="198"/>
      <c r="AJ18" s="198"/>
      <c r="AK18" s="198"/>
      <c r="AL18" s="198"/>
      <c r="AM18" s="199"/>
      <c r="AN18" s="154"/>
      <c r="AO18" s="155"/>
      <c r="AP18" s="155"/>
      <c r="AQ18" s="155"/>
      <c r="AR18" s="155"/>
      <c r="AS18" s="197"/>
      <c r="AT18" s="198"/>
      <c r="AU18" s="198"/>
      <c r="AV18" s="198"/>
      <c r="AW18" s="198"/>
      <c r="AX18" s="198"/>
      <c r="AY18" s="198"/>
      <c r="AZ18" s="198"/>
      <c r="BA18" s="199"/>
      <c r="BB18" s="197"/>
      <c r="BC18" s="198"/>
      <c r="BD18" s="198"/>
      <c r="BE18" s="198"/>
      <c r="BF18" s="198"/>
      <c r="BG18" s="198"/>
      <c r="BH18" s="198"/>
      <c r="BI18" s="198"/>
      <c r="BJ18" s="199"/>
      <c r="BK18" s="206" t="str">
        <f>IF(OR(AE18&gt;0,AS18&gt;0,BB18&gt;0),(AE18+AS18)*AN18-BB18,"")</f>
        <v/>
      </c>
      <c r="BL18" s="207"/>
      <c r="BM18" s="207"/>
      <c r="BN18" s="207"/>
      <c r="BO18" s="207"/>
      <c r="BP18" s="207"/>
      <c r="BQ18" s="207"/>
      <c r="BR18" s="207"/>
      <c r="BS18" s="208"/>
      <c r="BT18" s="111"/>
      <c r="BU18" s="106"/>
      <c r="BV18" s="106"/>
      <c r="BW18" s="106"/>
      <c r="BX18" s="106"/>
      <c r="BY18" s="106"/>
      <c r="BZ18" s="106"/>
      <c r="CA18" s="106"/>
      <c r="CB18" s="106"/>
      <c r="CC18" s="105"/>
      <c r="CD18" s="106"/>
      <c r="CE18" s="106"/>
      <c r="CF18" s="106"/>
      <c r="CG18" s="106"/>
      <c r="CH18" s="106"/>
      <c r="CI18" s="106"/>
      <c r="CJ18" s="106"/>
      <c r="CK18" s="106"/>
      <c r="CL18" s="105"/>
      <c r="CM18" s="106"/>
      <c r="CN18" s="106"/>
      <c r="CO18" s="106"/>
      <c r="CP18" s="106"/>
      <c r="CQ18" s="106"/>
      <c r="CR18" s="106"/>
      <c r="CS18" s="106"/>
      <c r="CT18" s="107"/>
      <c r="CU18" s="114"/>
      <c r="CV18" s="115"/>
      <c r="CW18" s="115"/>
      <c r="CX18" s="115"/>
      <c r="CY18" s="115"/>
      <c r="CZ18" s="115"/>
      <c r="DA18" s="115"/>
      <c r="DB18" s="115"/>
      <c r="DC18" s="116"/>
      <c r="DE18" s="35"/>
    </row>
    <row r="19" spans="1:112" ht="8.25" customHeight="1" x14ac:dyDescent="0.2">
      <c r="A19" s="33"/>
      <c r="B19" s="125"/>
      <c r="C19" s="126"/>
      <c r="D19" s="126"/>
      <c r="E19" s="126"/>
      <c r="F19" s="126"/>
      <c r="G19" s="126"/>
      <c r="H19" s="126"/>
      <c r="I19" s="126"/>
      <c r="J19" s="127"/>
      <c r="K19" s="133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8"/>
      <c r="AC19" s="139"/>
      <c r="AD19" s="140"/>
      <c r="AE19" s="200"/>
      <c r="AF19" s="201"/>
      <c r="AG19" s="201"/>
      <c r="AH19" s="201"/>
      <c r="AI19" s="201"/>
      <c r="AJ19" s="201"/>
      <c r="AK19" s="201"/>
      <c r="AL19" s="201"/>
      <c r="AM19" s="202"/>
      <c r="AN19" s="156"/>
      <c r="AO19" s="157"/>
      <c r="AP19" s="157"/>
      <c r="AQ19" s="157"/>
      <c r="AR19" s="157"/>
      <c r="AS19" s="200"/>
      <c r="AT19" s="201"/>
      <c r="AU19" s="201"/>
      <c r="AV19" s="201"/>
      <c r="AW19" s="201"/>
      <c r="AX19" s="201"/>
      <c r="AY19" s="201"/>
      <c r="AZ19" s="201"/>
      <c r="BA19" s="202"/>
      <c r="BB19" s="200"/>
      <c r="BC19" s="201"/>
      <c r="BD19" s="201"/>
      <c r="BE19" s="201"/>
      <c r="BF19" s="201"/>
      <c r="BG19" s="201"/>
      <c r="BH19" s="201"/>
      <c r="BI19" s="201"/>
      <c r="BJ19" s="202"/>
      <c r="BK19" s="209"/>
      <c r="BL19" s="210"/>
      <c r="BM19" s="210"/>
      <c r="BN19" s="210"/>
      <c r="BO19" s="210"/>
      <c r="BP19" s="210"/>
      <c r="BQ19" s="210"/>
      <c r="BR19" s="210"/>
      <c r="BS19" s="211"/>
      <c r="BT19" s="112"/>
      <c r="BU19" s="109"/>
      <c r="BV19" s="109"/>
      <c r="BW19" s="109"/>
      <c r="BX19" s="109"/>
      <c r="BY19" s="109"/>
      <c r="BZ19" s="109"/>
      <c r="CA19" s="109"/>
      <c r="CB19" s="109"/>
      <c r="CC19" s="108"/>
      <c r="CD19" s="109"/>
      <c r="CE19" s="109"/>
      <c r="CF19" s="109"/>
      <c r="CG19" s="109"/>
      <c r="CH19" s="109"/>
      <c r="CI19" s="109"/>
      <c r="CJ19" s="109"/>
      <c r="CK19" s="109"/>
      <c r="CL19" s="108"/>
      <c r="CM19" s="109"/>
      <c r="CN19" s="109"/>
      <c r="CO19" s="109"/>
      <c r="CP19" s="109"/>
      <c r="CQ19" s="109"/>
      <c r="CR19" s="109"/>
      <c r="CS19" s="109"/>
      <c r="CT19" s="110"/>
      <c r="CU19" s="117"/>
      <c r="CV19" s="118"/>
      <c r="CW19" s="118"/>
      <c r="CX19" s="118"/>
      <c r="CY19" s="118"/>
      <c r="CZ19" s="118"/>
      <c r="DA19" s="118"/>
      <c r="DB19" s="118"/>
      <c r="DC19" s="119"/>
      <c r="DE19" s="35"/>
      <c r="DF19" s="35"/>
      <c r="DG19" s="36"/>
    </row>
    <row r="20" spans="1:112" ht="8.25" customHeight="1" x14ac:dyDescent="0.2">
      <c r="A20" s="33"/>
      <c r="B20" s="125"/>
      <c r="C20" s="126"/>
      <c r="D20" s="126"/>
      <c r="E20" s="126"/>
      <c r="F20" s="126"/>
      <c r="G20" s="126"/>
      <c r="H20" s="126"/>
      <c r="I20" s="126"/>
      <c r="J20" s="127"/>
      <c r="K20" s="133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8"/>
      <c r="AC20" s="139"/>
      <c r="AD20" s="140"/>
      <c r="AE20" s="200"/>
      <c r="AF20" s="201"/>
      <c r="AG20" s="201"/>
      <c r="AH20" s="201"/>
      <c r="AI20" s="201"/>
      <c r="AJ20" s="201"/>
      <c r="AK20" s="201"/>
      <c r="AL20" s="201"/>
      <c r="AM20" s="202"/>
      <c r="AN20" s="156"/>
      <c r="AO20" s="157"/>
      <c r="AP20" s="157"/>
      <c r="AQ20" s="157"/>
      <c r="AR20" s="157"/>
      <c r="AS20" s="200"/>
      <c r="AT20" s="201"/>
      <c r="AU20" s="201"/>
      <c r="AV20" s="201"/>
      <c r="AW20" s="201"/>
      <c r="AX20" s="201"/>
      <c r="AY20" s="201"/>
      <c r="AZ20" s="201"/>
      <c r="BA20" s="202"/>
      <c r="BB20" s="200"/>
      <c r="BC20" s="201"/>
      <c r="BD20" s="201"/>
      <c r="BE20" s="201"/>
      <c r="BF20" s="201"/>
      <c r="BG20" s="201"/>
      <c r="BH20" s="201"/>
      <c r="BI20" s="201"/>
      <c r="BJ20" s="202"/>
      <c r="BK20" s="209"/>
      <c r="BL20" s="210"/>
      <c r="BM20" s="210"/>
      <c r="BN20" s="210"/>
      <c r="BO20" s="210"/>
      <c r="BP20" s="210"/>
      <c r="BQ20" s="210"/>
      <c r="BR20" s="210"/>
      <c r="BS20" s="211"/>
      <c r="BT20" s="112"/>
      <c r="BU20" s="109"/>
      <c r="BV20" s="109"/>
      <c r="BW20" s="109"/>
      <c r="BX20" s="109"/>
      <c r="BY20" s="109"/>
      <c r="BZ20" s="109"/>
      <c r="CA20" s="109"/>
      <c r="CB20" s="109"/>
      <c r="CC20" s="108"/>
      <c r="CD20" s="109"/>
      <c r="CE20" s="109"/>
      <c r="CF20" s="109"/>
      <c r="CG20" s="109"/>
      <c r="CH20" s="109"/>
      <c r="CI20" s="109"/>
      <c r="CJ20" s="109"/>
      <c r="CK20" s="109"/>
      <c r="CL20" s="108"/>
      <c r="CM20" s="109"/>
      <c r="CN20" s="109"/>
      <c r="CO20" s="109"/>
      <c r="CP20" s="109"/>
      <c r="CQ20" s="109"/>
      <c r="CR20" s="109"/>
      <c r="CS20" s="109"/>
      <c r="CT20" s="110"/>
      <c r="CU20" s="120"/>
      <c r="CV20" s="120"/>
      <c r="CW20" s="120"/>
      <c r="CX20" s="120"/>
      <c r="CY20" s="120"/>
      <c r="CZ20" s="120"/>
      <c r="DA20" s="120"/>
      <c r="DB20" s="120"/>
      <c r="DC20" s="120"/>
      <c r="DE20" s="35"/>
      <c r="DF20" s="35"/>
      <c r="DG20" s="36"/>
    </row>
    <row r="21" spans="1:112" ht="8.25" customHeight="1" x14ac:dyDescent="0.2">
      <c r="A21" s="33"/>
      <c r="B21" s="125"/>
      <c r="C21" s="126"/>
      <c r="D21" s="126"/>
      <c r="E21" s="126"/>
      <c r="F21" s="126"/>
      <c r="G21" s="126"/>
      <c r="H21" s="126"/>
      <c r="I21" s="126"/>
      <c r="J21" s="127"/>
      <c r="K21" s="133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8"/>
      <c r="AC21" s="139"/>
      <c r="AD21" s="140"/>
      <c r="AE21" s="200"/>
      <c r="AF21" s="201"/>
      <c r="AG21" s="201"/>
      <c r="AH21" s="201"/>
      <c r="AI21" s="201"/>
      <c r="AJ21" s="201"/>
      <c r="AK21" s="201"/>
      <c r="AL21" s="201"/>
      <c r="AM21" s="202"/>
      <c r="AN21" s="156"/>
      <c r="AO21" s="157"/>
      <c r="AP21" s="157"/>
      <c r="AQ21" s="157"/>
      <c r="AR21" s="157"/>
      <c r="AS21" s="200"/>
      <c r="AT21" s="201"/>
      <c r="AU21" s="201"/>
      <c r="AV21" s="201"/>
      <c r="AW21" s="201"/>
      <c r="AX21" s="201"/>
      <c r="AY21" s="201"/>
      <c r="AZ21" s="201"/>
      <c r="BA21" s="202"/>
      <c r="BB21" s="200"/>
      <c r="BC21" s="201"/>
      <c r="BD21" s="201"/>
      <c r="BE21" s="201"/>
      <c r="BF21" s="201"/>
      <c r="BG21" s="201"/>
      <c r="BH21" s="201"/>
      <c r="BI21" s="201"/>
      <c r="BJ21" s="202"/>
      <c r="BK21" s="209"/>
      <c r="BL21" s="210"/>
      <c r="BM21" s="210"/>
      <c r="BN21" s="210"/>
      <c r="BO21" s="210"/>
      <c r="BP21" s="210"/>
      <c r="BQ21" s="210"/>
      <c r="BR21" s="210"/>
      <c r="BS21" s="211"/>
      <c r="BT21" s="112"/>
      <c r="BU21" s="109"/>
      <c r="BV21" s="109"/>
      <c r="BW21" s="109"/>
      <c r="BX21" s="109"/>
      <c r="BY21" s="109"/>
      <c r="BZ21" s="109"/>
      <c r="CA21" s="109"/>
      <c r="CB21" s="109"/>
      <c r="CC21" s="108"/>
      <c r="CD21" s="109"/>
      <c r="CE21" s="109"/>
      <c r="CF21" s="109"/>
      <c r="CG21" s="109"/>
      <c r="CH21" s="109"/>
      <c r="CI21" s="109"/>
      <c r="CJ21" s="109"/>
      <c r="CK21" s="109"/>
      <c r="CL21" s="108"/>
      <c r="CM21" s="109"/>
      <c r="CN21" s="109"/>
      <c r="CO21" s="109"/>
      <c r="CP21" s="109"/>
      <c r="CQ21" s="109"/>
      <c r="CR21" s="109"/>
      <c r="CS21" s="109"/>
      <c r="CT21" s="110"/>
      <c r="CU21" s="186" t="s">
        <v>57</v>
      </c>
      <c r="CV21" s="187"/>
      <c r="CW21" s="188"/>
      <c r="CX21" s="106" t="s">
        <v>58</v>
      </c>
      <c r="CY21" s="106"/>
      <c r="CZ21" s="106"/>
      <c r="DA21" s="106"/>
      <c r="DB21" s="106"/>
      <c r="DC21" s="107"/>
      <c r="DE21" s="35"/>
      <c r="DF21" s="35"/>
      <c r="DG21" s="36"/>
    </row>
    <row r="22" spans="1:112" ht="8.25" customHeight="1" x14ac:dyDescent="0.2">
      <c r="A22" s="33"/>
      <c r="B22" s="125"/>
      <c r="C22" s="126"/>
      <c r="D22" s="126"/>
      <c r="E22" s="126"/>
      <c r="F22" s="126"/>
      <c r="G22" s="126"/>
      <c r="H22" s="126"/>
      <c r="I22" s="126"/>
      <c r="J22" s="127"/>
      <c r="K22" s="144" t="s">
        <v>59</v>
      </c>
      <c r="L22" s="145"/>
      <c r="M22" s="145"/>
      <c r="N22" s="145"/>
      <c r="O22" s="145"/>
      <c r="P22" s="145"/>
      <c r="Q22" s="145"/>
      <c r="R22" s="145"/>
      <c r="S22" s="145"/>
      <c r="T22" s="126"/>
      <c r="U22" s="126"/>
      <c r="V22" s="126"/>
      <c r="W22" s="126"/>
      <c r="X22" s="126"/>
      <c r="Y22" s="126"/>
      <c r="Z22" s="126"/>
      <c r="AA22" s="126"/>
      <c r="AB22" s="138"/>
      <c r="AC22" s="139"/>
      <c r="AD22" s="140"/>
      <c r="AE22" s="200"/>
      <c r="AF22" s="201"/>
      <c r="AG22" s="201"/>
      <c r="AH22" s="201"/>
      <c r="AI22" s="201"/>
      <c r="AJ22" s="201"/>
      <c r="AK22" s="201"/>
      <c r="AL22" s="201"/>
      <c r="AM22" s="202"/>
      <c r="AN22" s="156"/>
      <c r="AO22" s="157"/>
      <c r="AP22" s="157"/>
      <c r="AQ22" s="157"/>
      <c r="AR22" s="157"/>
      <c r="AS22" s="200"/>
      <c r="AT22" s="201"/>
      <c r="AU22" s="201"/>
      <c r="AV22" s="201"/>
      <c r="AW22" s="201"/>
      <c r="AX22" s="201"/>
      <c r="AY22" s="201"/>
      <c r="AZ22" s="201"/>
      <c r="BA22" s="202"/>
      <c r="BB22" s="200"/>
      <c r="BC22" s="201"/>
      <c r="BD22" s="201"/>
      <c r="BE22" s="201"/>
      <c r="BF22" s="201"/>
      <c r="BG22" s="201"/>
      <c r="BH22" s="201"/>
      <c r="BI22" s="201"/>
      <c r="BJ22" s="202"/>
      <c r="BK22" s="209"/>
      <c r="BL22" s="210"/>
      <c r="BM22" s="210"/>
      <c r="BN22" s="210"/>
      <c r="BO22" s="210"/>
      <c r="BP22" s="210"/>
      <c r="BQ22" s="210"/>
      <c r="BR22" s="210"/>
      <c r="BS22" s="211"/>
      <c r="BT22" s="112"/>
      <c r="BU22" s="109"/>
      <c r="BV22" s="109"/>
      <c r="BW22" s="109"/>
      <c r="BX22" s="109"/>
      <c r="BY22" s="109"/>
      <c r="BZ22" s="109"/>
      <c r="CA22" s="109"/>
      <c r="CB22" s="109"/>
      <c r="CC22" s="108"/>
      <c r="CD22" s="109"/>
      <c r="CE22" s="109"/>
      <c r="CF22" s="109"/>
      <c r="CG22" s="109"/>
      <c r="CH22" s="109"/>
      <c r="CI22" s="109"/>
      <c r="CJ22" s="109"/>
      <c r="CK22" s="109"/>
      <c r="CL22" s="108"/>
      <c r="CM22" s="109"/>
      <c r="CN22" s="109"/>
      <c r="CO22" s="109"/>
      <c r="CP22" s="109"/>
      <c r="CQ22" s="109"/>
      <c r="CR22" s="109"/>
      <c r="CS22" s="109"/>
      <c r="CT22" s="110"/>
      <c r="CU22" s="189"/>
      <c r="CV22" s="190"/>
      <c r="CW22" s="191"/>
      <c r="CX22" s="109"/>
      <c r="CY22" s="109"/>
      <c r="CZ22" s="109"/>
      <c r="DA22" s="109"/>
      <c r="DB22" s="109"/>
      <c r="DC22" s="110"/>
      <c r="DE22" s="35"/>
      <c r="DF22" s="35"/>
      <c r="DG22" s="36"/>
    </row>
    <row r="23" spans="1:112" ht="8.25" customHeight="1" x14ac:dyDescent="0.2">
      <c r="A23" s="33"/>
      <c r="B23" s="128"/>
      <c r="C23" s="129"/>
      <c r="D23" s="129"/>
      <c r="E23" s="129"/>
      <c r="F23" s="129"/>
      <c r="G23" s="129"/>
      <c r="H23" s="129"/>
      <c r="I23" s="129"/>
      <c r="J23" s="130"/>
      <c r="K23" s="146"/>
      <c r="L23" s="147"/>
      <c r="M23" s="147"/>
      <c r="N23" s="147"/>
      <c r="O23" s="147"/>
      <c r="P23" s="147"/>
      <c r="Q23" s="147"/>
      <c r="R23" s="147"/>
      <c r="S23" s="147"/>
      <c r="T23" s="129"/>
      <c r="U23" s="129"/>
      <c r="V23" s="129"/>
      <c r="W23" s="129"/>
      <c r="X23" s="129"/>
      <c r="Y23" s="129"/>
      <c r="Z23" s="129"/>
      <c r="AA23" s="129"/>
      <c r="AB23" s="141"/>
      <c r="AC23" s="142"/>
      <c r="AD23" s="143"/>
      <c r="AE23" s="203"/>
      <c r="AF23" s="204"/>
      <c r="AG23" s="204"/>
      <c r="AH23" s="204"/>
      <c r="AI23" s="204"/>
      <c r="AJ23" s="204"/>
      <c r="AK23" s="204"/>
      <c r="AL23" s="204"/>
      <c r="AM23" s="205"/>
      <c r="AN23" s="158"/>
      <c r="AO23" s="159"/>
      <c r="AP23" s="159"/>
      <c r="AQ23" s="159"/>
      <c r="AR23" s="159"/>
      <c r="AS23" s="203"/>
      <c r="AT23" s="204"/>
      <c r="AU23" s="204"/>
      <c r="AV23" s="204"/>
      <c r="AW23" s="204"/>
      <c r="AX23" s="204"/>
      <c r="AY23" s="204"/>
      <c r="AZ23" s="204"/>
      <c r="BA23" s="205"/>
      <c r="BB23" s="203"/>
      <c r="BC23" s="204"/>
      <c r="BD23" s="204"/>
      <c r="BE23" s="204"/>
      <c r="BF23" s="204"/>
      <c r="BG23" s="204"/>
      <c r="BH23" s="204"/>
      <c r="BI23" s="204"/>
      <c r="BJ23" s="205"/>
      <c r="BK23" s="212"/>
      <c r="BL23" s="213"/>
      <c r="BM23" s="213"/>
      <c r="BN23" s="213"/>
      <c r="BO23" s="213"/>
      <c r="BP23" s="213"/>
      <c r="BQ23" s="213"/>
      <c r="BR23" s="213"/>
      <c r="BS23" s="214"/>
      <c r="BT23" s="113"/>
      <c r="BU23" s="101"/>
      <c r="BV23" s="101"/>
      <c r="BW23" s="101"/>
      <c r="BX23" s="101"/>
      <c r="BY23" s="101"/>
      <c r="BZ23" s="101"/>
      <c r="CA23" s="101"/>
      <c r="CB23" s="104"/>
      <c r="CC23" s="101"/>
      <c r="CD23" s="101"/>
      <c r="CE23" s="101"/>
      <c r="CF23" s="101"/>
      <c r="CG23" s="101"/>
      <c r="CH23" s="101"/>
      <c r="CI23" s="101"/>
      <c r="CJ23" s="101"/>
      <c r="CK23" s="104"/>
      <c r="CL23" s="101"/>
      <c r="CM23" s="101"/>
      <c r="CN23" s="101"/>
      <c r="CO23" s="101"/>
      <c r="CP23" s="101"/>
      <c r="CQ23" s="101"/>
      <c r="CR23" s="101"/>
      <c r="CS23" s="101"/>
      <c r="CT23" s="101"/>
      <c r="CU23" s="192"/>
      <c r="CV23" s="193"/>
      <c r="CW23" s="194"/>
      <c r="CX23" s="195"/>
      <c r="CY23" s="195"/>
      <c r="CZ23" s="195"/>
      <c r="DA23" s="195"/>
      <c r="DB23" s="195"/>
      <c r="DC23" s="196"/>
      <c r="DE23" s="35"/>
      <c r="DF23" s="35"/>
      <c r="DG23" s="36"/>
    </row>
    <row r="24" spans="1:112" ht="8.25" customHeight="1" x14ac:dyDescent="0.2">
      <c r="A24" s="33"/>
      <c r="B24" s="122"/>
      <c r="C24" s="123"/>
      <c r="D24" s="123"/>
      <c r="E24" s="123"/>
      <c r="F24" s="123"/>
      <c r="G24" s="123"/>
      <c r="H24" s="123"/>
      <c r="I24" s="123"/>
      <c r="J24" s="124"/>
      <c r="K24" s="131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5">
        <v>10</v>
      </c>
      <c r="AC24" s="136"/>
      <c r="AD24" s="137"/>
      <c r="AE24" s="197"/>
      <c r="AF24" s="198"/>
      <c r="AG24" s="198"/>
      <c r="AH24" s="198"/>
      <c r="AI24" s="198"/>
      <c r="AJ24" s="198"/>
      <c r="AK24" s="198"/>
      <c r="AL24" s="198"/>
      <c r="AM24" s="199"/>
      <c r="AN24" s="154"/>
      <c r="AO24" s="155"/>
      <c r="AP24" s="155"/>
      <c r="AQ24" s="155"/>
      <c r="AR24" s="155"/>
      <c r="AS24" s="197"/>
      <c r="AT24" s="198"/>
      <c r="AU24" s="198"/>
      <c r="AV24" s="198"/>
      <c r="AW24" s="198"/>
      <c r="AX24" s="198"/>
      <c r="AY24" s="198"/>
      <c r="AZ24" s="198"/>
      <c r="BA24" s="199"/>
      <c r="BB24" s="197"/>
      <c r="BC24" s="198"/>
      <c r="BD24" s="198"/>
      <c r="BE24" s="198"/>
      <c r="BF24" s="198"/>
      <c r="BG24" s="198"/>
      <c r="BH24" s="198"/>
      <c r="BI24" s="198"/>
      <c r="BJ24" s="199"/>
      <c r="BK24" s="206" t="str">
        <f>IF(OR(AE24&gt;0,AS24&gt;0,BB24&gt;0),(AE24+AS24)*AN24-BB24,"")</f>
        <v/>
      </c>
      <c r="BL24" s="207"/>
      <c r="BM24" s="207"/>
      <c r="BN24" s="207"/>
      <c r="BO24" s="207"/>
      <c r="BP24" s="207"/>
      <c r="BQ24" s="207"/>
      <c r="BR24" s="207"/>
      <c r="BS24" s="208"/>
      <c r="BT24" s="111"/>
      <c r="BU24" s="106"/>
      <c r="BV24" s="106"/>
      <c r="BW24" s="106"/>
      <c r="BX24" s="106"/>
      <c r="BY24" s="106"/>
      <c r="BZ24" s="106"/>
      <c r="CA24" s="106"/>
      <c r="CB24" s="106"/>
      <c r="CC24" s="105"/>
      <c r="CD24" s="106"/>
      <c r="CE24" s="106"/>
      <c r="CF24" s="106"/>
      <c r="CG24" s="106"/>
      <c r="CH24" s="106"/>
      <c r="CI24" s="106"/>
      <c r="CJ24" s="106"/>
      <c r="CK24" s="106"/>
      <c r="CL24" s="105"/>
      <c r="CM24" s="106"/>
      <c r="CN24" s="106"/>
      <c r="CO24" s="106"/>
      <c r="CP24" s="106"/>
      <c r="CQ24" s="106"/>
      <c r="CR24" s="106"/>
      <c r="CS24" s="106"/>
      <c r="CT24" s="107"/>
      <c r="CU24" s="114"/>
      <c r="CV24" s="115"/>
      <c r="CW24" s="115"/>
      <c r="CX24" s="115"/>
      <c r="CY24" s="115"/>
      <c r="CZ24" s="115"/>
      <c r="DA24" s="115"/>
      <c r="DB24" s="115"/>
      <c r="DC24" s="116"/>
      <c r="DE24" s="35"/>
      <c r="DF24" s="35"/>
      <c r="DG24" s="36"/>
    </row>
    <row r="25" spans="1:112" ht="8.25" customHeight="1" x14ac:dyDescent="0.2">
      <c r="A25" s="33"/>
      <c r="B25" s="125"/>
      <c r="C25" s="126"/>
      <c r="D25" s="126"/>
      <c r="E25" s="126"/>
      <c r="F25" s="126"/>
      <c r="G25" s="126"/>
      <c r="H25" s="126"/>
      <c r="I25" s="126"/>
      <c r="J25" s="127"/>
      <c r="K25" s="133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8"/>
      <c r="AC25" s="139"/>
      <c r="AD25" s="140"/>
      <c r="AE25" s="200"/>
      <c r="AF25" s="201"/>
      <c r="AG25" s="201"/>
      <c r="AH25" s="201"/>
      <c r="AI25" s="201"/>
      <c r="AJ25" s="201"/>
      <c r="AK25" s="201"/>
      <c r="AL25" s="201"/>
      <c r="AM25" s="202"/>
      <c r="AN25" s="156"/>
      <c r="AO25" s="157"/>
      <c r="AP25" s="157"/>
      <c r="AQ25" s="157"/>
      <c r="AR25" s="157"/>
      <c r="AS25" s="200"/>
      <c r="AT25" s="201"/>
      <c r="AU25" s="201"/>
      <c r="AV25" s="201"/>
      <c r="AW25" s="201"/>
      <c r="AX25" s="201"/>
      <c r="AY25" s="201"/>
      <c r="AZ25" s="201"/>
      <c r="BA25" s="202"/>
      <c r="BB25" s="200"/>
      <c r="BC25" s="201"/>
      <c r="BD25" s="201"/>
      <c r="BE25" s="201"/>
      <c r="BF25" s="201"/>
      <c r="BG25" s="201"/>
      <c r="BH25" s="201"/>
      <c r="BI25" s="201"/>
      <c r="BJ25" s="202"/>
      <c r="BK25" s="209"/>
      <c r="BL25" s="210"/>
      <c r="BM25" s="210"/>
      <c r="BN25" s="210"/>
      <c r="BO25" s="210"/>
      <c r="BP25" s="210"/>
      <c r="BQ25" s="210"/>
      <c r="BR25" s="210"/>
      <c r="BS25" s="211"/>
      <c r="BT25" s="112"/>
      <c r="BU25" s="109"/>
      <c r="BV25" s="109"/>
      <c r="BW25" s="109"/>
      <c r="BX25" s="109"/>
      <c r="BY25" s="109"/>
      <c r="BZ25" s="109"/>
      <c r="CA25" s="109"/>
      <c r="CB25" s="109"/>
      <c r="CC25" s="108"/>
      <c r="CD25" s="109"/>
      <c r="CE25" s="109"/>
      <c r="CF25" s="109"/>
      <c r="CG25" s="109"/>
      <c r="CH25" s="109"/>
      <c r="CI25" s="109"/>
      <c r="CJ25" s="109"/>
      <c r="CK25" s="109"/>
      <c r="CL25" s="108"/>
      <c r="CM25" s="109"/>
      <c r="CN25" s="109"/>
      <c r="CO25" s="109"/>
      <c r="CP25" s="109"/>
      <c r="CQ25" s="109"/>
      <c r="CR25" s="109"/>
      <c r="CS25" s="109"/>
      <c r="CT25" s="110"/>
      <c r="CU25" s="117"/>
      <c r="CV25" s="118"/>
      <c r="CW25" s="118"/>
      <c r="CX25" s="118"/>
      <c r="CY25" s="118"/>
      <c r="CZ25" s="118"/>
      <c r="DA25" s="118"/>
      <c r="DB25" s="118"/>
      <c r="DC25" s="119"/>
      <c r="DE25" s="35"/>
      <c r="DF25" s="35"/>
      <c r="DH25" s="36"/>
    </row>
    <row r="26" spans="1:112" ht="8.25" customHeight="1" x14ac:dyDescent="0.2">
      <c r="A26" s="33"/>
      <c r="B26" s="125"/>
      <c r="C26" s="126"/>
      <c r="D26" s="126"/>
      <c r="E26" s="126"/>
      <c r="F26" s="126"/>
      <c r="G26" s="126"/>
      <c r="H26" s="126"/>
      <c r="I26" s="126"/>
      <c r="J26" s="127"/>
      <c r="K26" s="133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8"/>
      <c r="AC26" s="139"/>
      <c r="AD26" s="140"/>
      <c r="AE26" s="200"/>
      <c r="AF26" s="201"/>
      <c r="AG26" s="201"/>
      <c r="AH26" s="201"/>
      <c r="AI26" s="201"/>
      <c r="AJ26" s="201"/>
      <c r="AK26" s="201"/>
      <c r="AL26" s="201"/>
      <c r="AM26" s="202"/>
      <c r="AN26" s="156"/>
      <c r="AO26" s="157"/>
      <c r="AP26" s="157"/>
      <c r="AQ26" s="157"/>
      <c r="AR26" s="157"/>
      <c r="AS26" s="200"/>
      <c r="AT26" s="201"/>
      <c r="AU26" s="201"/>
      <c r="AV26" s="201"/>
      <c r="AW26" s="201"/>
      <c r="AX26" s="201"/>
      <c r="AY26" s="201"/>
      <c r="AZ26" s="201"/>
      <c r="BA26" s="202"/>
      <c r="BB26" s="200"/>
      <c r="BC26" s="201"/>
      <c r="BD26" s="201"/>
      <c r="BE26" s="201"/>
      <c r="BF26" s="201"/>
      <c r="BG26" s="201"/>
      <c r="BH26" s="201"/>
      <c r="BI26" s="201"/>
      <c r="BJ26" s="202"/>
      <c r="BK26" s="209"/>
      <c r="BL26" s="210"/>
      <c r="BM26" s="210"/>
      <c r="BN26" s="210"/>
      <c r="BO26" s="210"/>
      <c r="BP26" s="210"/>
      <c r="BQ26" s="210"/>
      <c r="BR26" s="210"/>
      <c r="BS26" s="211"/>
      <c r="BT26" s="112"/>
      <c r="BU26" s="109"/>
      <c r="BV26" s="109"/>
      <c r="BW26" s="109"/>
      <c r="BX26" s="109"/>
      <c r="BY26" s="109"/>
      <c r="BZ26" s="109"/>
      <c r="CA26" s="109"/>
      <c r="CB26" s="109"/>
      <c r="CC26" s="108"/>
      <c r="CD26" s="109"/>
      <c r="CE26" s="109"/>
      <c r="CF26" s="109"/>
      <c r="CG26" s="109"/>
      <c r="CH26" s="109"/>
      <c r="CI26" s="109"/>
      <c r="CJ26" s="109"/>
      <c r="CK26" s="109"/>
      <c r="CL26" s="108"/>
      <c r="CM26" s="109"/>
      <c r="CN26" s="109"/>
      <c r="CO26" s="109"/>
      <c r="CP26" s="109"/>
      <c r="CQ26" s="109"/>
      <c r="CR26" s="109"/>
      <c r="CS26" s="109"/>
      <c r="CT26" s="110"/>
      <c r="CU26" s="120"/>
      <c r="CV26" s="120"/>
      <c r="CW26" s="120"/>
      <c r="CX26" s="120"/>
      <c r="CY26" s="120"/>
      <c r="CZ26" s="120"/>
      <c r="DA26" s="120"/>
      <c r="DB26" s="120"/>
      <c r="DC26" s="120"/>
      <c r="DD26" s="33"/>
      <c r="DE26" s="36"/>
      <c r="DF26" s="35"/>
      <c r="DH26" s="36"/>
    </row>
    <row r="27" spans="1:112" ht="8.25" customHeight="1" x14ac:dyDescent="0.2">
      <c r="A27" s="33"/>
      <c r="B27" s="125"/>
      <c r="C27" s="126"/>
      <c r="D27" s="126"/>
      <c r="E27" s="126"/>
      <c r="F27" s="126"/>
      <c r="G27" s="126"/>
      <c r="H27" s="126"/>
      <c r="I27" s="126"/>
      <c r="J27" s="127"/>
      <c r="K27" s="133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8"/>
      <c r="AC27" s="139"/>
      <c r="AD27" s="140"/>
      <c r="AE27" s="200"/>
      <c r="AF27" s="201"/>
      <c r="AG27" s="201"/>
      <c r="AH27" s="201"/>
      <c r="AI27" s="201"/>
      <c r="AJ27" s="201"/>
      <c r="AK27" s="201"/>
      <c r="AL27" s="201"/>
      <c r="AM27" s="202"/>
      <c r="AN27" s="156"/>
      <c r="AO27" s="157"/>
      <c r="AP27" s="157"/>
      <c r="AQ27" s="157"/>
      <c r="AR27" s="157"/>
      <c r="AS27" s="200"/>
      <c r="AT27" s="201"/>
      <c r="AU27" s="201"/>
      <c r="AV27" s="201"/>
      <c r="AW27" s="201"/>
      <c r="AX27" s="201"/>
      <c r="AY27" s="201"/>
      <c r="AZ27" s="201"/>
      <c r="BA27" s="202"/>
      <c r="BB27" s="200"/>
      <c r="BC27" s="201"/>
      <c r="BD27" s="201"/>
      <c r="BE27" s="201"/>
      <c r="BF27" s="201"/>
      <c r="BG27" s="201"/>
      <c r="BH27" s="201"/>
      <c r="BI27" s="201"/>
      <c r="BJ27" s="202"/>
      <c r="BK27" s="209"/>
      <c r="BL27" s="210"/>
      <c r="BM27" s="210"/>
      <c r="BN27" s="210"/>
      <c r="BO27" s="210"/>
      <c r="BP27" s="210"/>
      <c r="BQ27" s="210"/>
      <c r="BR27" s="210"/>
      <c r="BS27" s="211"/>
      <c r="BT27" s="112"/>
      <c r="BU27" s="109"/>
      <c r="BV27" s="109"/>
      <c r="BW27" s="109"/>
      <c r="BX27" s="109"/>
      <c r="BY27" s="109"/>
      <c r="BZ27" s="109"/>
      <c r="CA27" s="109"/>
      <c r="CB27" s="109"/>
      <c r="CC27" s="108"/>
      <c r="CD27" s="109"/>
      <c r="CE27" s="109"/>
      <c r="CF27" s="109"/>
      <c r="CG27" s="109"/>
      <c r="CH27" s="109"/>
      <c r="CI27" s="109"/>
      <c r="CJ27" s="109"/>
      <c r="CK27" s="109"/>
      <c r="CL27" s="108"/>
      <c r="CM27" s="109"/>
      <c r="CN27" s="109"/>
      <c r="CO27" s="109"/>
      <c r="CP27" s="109"/>
      <c r="CQ27" s="109"/>
      <c r="CR27" s="109"/>
      <c r="CS27" s="109"/>
      <c r="CT27" s="110"/>
      <c r="CU27" s="186" t="s">
        <v>57</v>
      </c>
      <c r="CV27" s="187"/>
      <c r="CW27" s="188"/>
      <c r="CX27" s="106" t="s">
        <v>58</v>
      </c>
      <c r="CY27" s="106"/>
      <c r="CZ27" s="106"/>
      <c r="DA27" s="106"/>
      <c r="DB27" s="106"/>
      <c r="DC27" s="107"/>
      <c r="DD27" s="33"/>
      <c r="DE27" s="36"/>
      <c r="DF27" s="36"/>
      <c r="DH27" s="36"/>
    </row>
    <row r="28" spans="1:112" ht="8.25" customHeight="1" x14ac:dyDescent="0.2">
      <c r="A28" s="33"/>
      <c r="B28" s="125"/>
      <c r="C28" s="126"/>
      <c r="D28" s="126"/>
      <c r="E28" s="126"/>
      <c r="F28" s="126"/>
      <c r="G28" s="126"/>
      <c r="H28" s="126"/>
      <c r="I28" s="126"/>
      <c r="J28" s="127"/>
      <c r="K28" s="144" t="s">
        <v>59</v>
      </c>
      <c r="L28" s="145"/>
      <c r="M28" s="145"/>
      <c r="N28" s="145"/>
      <c r="O28" s="145"/>
      <c r="P28" s="145"/>
      <c r="Q28" s="145"/>
      <c r="R28" s="145"/>
      <c r="S28" s="145"/>
      <c r="T28" s="126"/>
      <c r="U28" s="126"/>
      <c r="V28" s="126"/>
      <c r="W28" s="126"/>
      <c r="X28" s="126"/>
      <c r="Y28" s="126"/>
      <c r="Z28" s="126"/>
      <c r="AA28" s="126"/>
      <c r="AB28" s="138"/>
      <c r="AC28" s="139"/>
      <c r="AD28" s="140"/>
      <c r="AE28" s="200"/>
      <c r="AF28" s="201"/>
      <c r="AG28" s="201"/>
      <c r="AH28" s="201"/>
      <c r="AI28" s="201"/>
      <c r="AJ28" s="201"/>
      <c r="AK28" s="201"/>
      <c r="AL28" s="201"/>
      <c r="AM28" s="202"/>
      <c r="AN28" s="156"/>
      <c r="AO28" s="157"/>
      <c r="AP28" s="157"/>
      <c r="AQ28" s="157"/>
      <c r="AR28" s="157"/>
      <c r="AS28" s="200"/>
      <c r="AT28" s="201"/>
      <c r="AU28" s="201"/>
      <c r="AV28" s="201"/>
      <c r="AW28" s="201"/>
      <c r="AX28" s="201"/>
      <c r="AY28" s="201"/>
      <c r="AZ28" s="201"/>
      <c r="BA28" s="202"/>
      <c r="BB28" s="200"/>
      <c r="BC28" s="201"/>
      <c r="BD28" s="201"/>
      <c r="BE28" s="201"/>
      <c r="BF28" s="201"/>
      <c r="BG28" s="201"/>
      <c r="BH28" s="201"/>
      <c r="BI28" s="201"/>
      <c r="BJ28" s="202"/>
      <c r="BK28" s="209"/>
      <c r="BL28" s="210"/>
      <c r="BM28" s="210"/>
      <c r="BN28" s="210"/>
      <c r="BO28" s="210"/>
      <c r="BP28" s="210"/>
      <c r="BQ28" s="210"/>
      <c r="BR28" s="210"/>
      <c r="BS28" s="211"/>
      <c r="BT28" s="112"/>
      <c r="BU28" s="109"/>
      <c r="BV28" s="109"/>
      <c r="BW28" s="109"/>
      <c r="BX28" s="109"/>
      <c r="BY28" s="109"/>
      <c r="BZ28" s="109"/>
      <c r="CA28" s="109"/>
      <c r="CB28" s="109"/>
      <c r="CC28" s="108"/>
      <c r="CD28" s="109"/>
      <c r="CE28" s="109"/>
      <c r="CF28" s="109"/>
      <c r="CG28" s="109"/>
      <c r="CH28" s="109"/>
      <c r="CI28" s="109"/>
      <c r="CJ28" s="109"/>
      <c r="CK28" s="109"/>
      <c r="CL28" s="108"/>
      <c r="CM28" s="109"/>
      <c r="CN28" s="109"/>
      <c r="CO28" s="109"/>
      <c r="CP28" s="109"/>
      <c r="CQ28" s="109"/>
      <c r="CR28" s="109"/>
      <c r="CS28" s="109"/>
      <c r="CT28" s="110"/>
      <c r="CU28" s="189"/>
      <c r="CV28" s="190"/>
      <c r="CW28" s="191"/>
      <c r="CX28" s="109"/>
      <c r="CY28" s="109"/>
      <c r="CZ28" s="109"/>
      <c r="DA28" s="109"/>
      <c r="DB28" s="109"/>
      <c r="DC28" s="110"/>
      <c r="DD28" s="33"/>
      <c r="DE28" s="33"/>
    </row>
    <row r="29" spans="1:112" ht="8.25" customHeight="1" x14ac:dyDescent="0.2">
      <c r="A29" s="33"/>
      <c r="B29" s="128"/>
      <c r="C29" s="129"/>
      <c r="D29" s="129"/>
      <c r="E29" s="129"/>
      <c r="F29" s="129"/>
      <c r="G29" s="129"/>
      <c r="H29" s="129"/>
      <c r="I29" s="129"/>
      <c r="J29" s="130"/>
      <c r="K29" s="146"/>
      <c r="L29" s="147"/>
      <c r="M29" s="147"/>
      <c r="N29" s="147"/>
      <c r="O29" s="147"/>
      <c r="P29" s="147"/>
      <c r="Q29" s="147"/>
      <c r="R29" s="147"/>
      <c r="S29" s="147"/>
      <c r="T29" s="129"/>
      <c r="U29" s="129"/>
      <c r="V29" s="129"/>
      <c r="W29" s="129"/>
      <c r="X29" s="129"/>
      <c r="Y29" s="129"/>
      <c r="Z29" s="129"/>
      <c r="AA29" s="129"/>
      <c r="AB29" s="141"/>
      <c r="AC29" s="142"/>
      <c r="AD29" s="143"/>
      <c r="AE29" s="203"/>
      <c r="AF29" s="204"/>
      <c r="AG29" s="204"/>
      <c r="AH29" s="204"/>
      <c r="AI29" s="204"/>
      <c r="AJ29" s="204"/>
      <c r="AK29" s="204"/>
      <c r="AL29" s="204"/>
      <c r="AM29" s="205"/>
      <c r="AN29" s="158"/>
      <c r="AO29" s="159"/>
      <c r="AP29" s="159"/>
      <c r="AQ29" s="159"/>
      <c r="AR29" s="159"/>
      <c r="AS29" s="203"/>
      <c r="AT29" s="204"/>
      <c r="AU29" s="204"/>
      <c r="AV29" s="204"/>
      <c r="AW29" s="204"/>
      <c r="AX29" s="204"/>
      <c r="AY29" s="204"/>
      <c r="AZ29" s="204"/>
      <c r="BA29" s="205"/>
      <c r="BB29" s="203"/>
      <c r="BC29" s="204"/>
      <c r="BD29" s="204"/>
      <c r="BE29" s="204"/>
      <c r="BF29" s="204"/>
      <c r="BG29" s="204"/>
      <c r="BH29" s="204"/>
      <c r="BI29" s="204"/>
      <c r="BJ29" s="205"/>
      <c r="BK29" s="212"/>
      <c r="BL29" s="213"/>
      <c r="BM29" s="213"/>
      <c r="BN29" s="213"/>
      <c r="BO29" s="213"/>
      <c r="BP29" s="213"/>
      <c r="BQ29" s="213"/>
      <c r="BR29" s="213"/>
      <c r="BS29" s="214"/>
      <c r="BT29" s="113"/>
      <c r="BU29" s="101"/>
      <c r="BV29" s="101"/>
      <c r="BW29" s="101"/>
      <c r="BX29" s="101"/>
      <c r="BY29" s="101"/>
      <c r="BZ29" s="101"/>
      <c r="CA29" s="101"/>
      <c r="CB29" s="104"/>
      <c r="CC29" s="101"/>
      <c r="CD29" s="101"/>
      <c r="CE29" s="101"/>
      <c r="CF29" s="101"/>
      <c r="CG29" s="101"/>
      <c r="CH29" s="101"/>
      <c r="CI29" s="101"/>
      <c r="CJ29" s="101"/>
      <c r="CK29" s="104"/>
      <c r="CL29" s="101"/>
      <c r="CM29" s="101"/>
      <c r="CN29" s="101"/>
      <c r="CO29" s="101"/>
      <c r="CP29" s="101"/>
      <c r="CQ29" s="101"/>
      <c r="CR29" s="101"/>
      <c r="CS29" s="101"/>
      <c r="CT29" s="101"/>
      <c r="CU29" s="192"/>
      <c r="CV29" s="193"/>
      <c r="CW29" s="194"/>
      <c r="CX29" s="195"/>
      <c r="CY29" s="195"/>
      <c r="CZ29" s="195"/>
      <c r="DA29" s="195"/>
      <c r="DB29" s="195"/>
      <c r="DC29" s="196"/>
      <c r="DD29" s="33"/>
      <c r="DE29" s="37"/>
      <c r="DF29" s="37"/>
      <c r="DH29" s="38"/>
    </row>
    <row r="30" spans="1:112" ht="8.25" customHeight="1" x14ac:dyDescent="0.2">
      <c r="A30" s="33"/>
      <c r="B30" s="122"/>
      <c r="C30" s="123"/>
      <c r="D30" s="123"/>
      <c r="E30" s="123"/>
      <c r="F30" s="123"/>
      <c r="G30" s="123"/>
      <c r="H30" s="123"/>
      <c r="I30" s="123"/>
      <c r="J30" s="124"/>
      <c r="K30" s="131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5">
        <v>10</v>
      </c>
      <c r="AC30" s="136"/>
      <c r="AD30" s="137"/>
      <c r="AE30" s="197"/>
      <c r="AF30" s="198"/>
      <c r="AG30" s="198"/>
      <c r="AH30" s="198"/>
      <c r="AI30" s="198"/>
      <c r="AJ30" s="198"/>
      <c r="AK30" s="198"/>
      <c r="AL30" s="198"/>
      <c r="AM30" s="199"/>
      <c r="AN30" s="154"/>
      <c r="AO30" s="155"/>
      <c r="AP30" s="155"/>
      <c r="AQ30" s="155"/>
      <c r="AR30" s="155"/>
      <c r="AS30" s="197"/>
      <c r="AT30" s="198"/>
      <c r="AU30" s="198"/>
      <c r="AV30" s="198"/>
      <c r="AW30" s="198"/>
      <c r="AX30" s="198"/>
      <c r="AY30" s="198"/>
      <c r="AZ30" s="198"/>
      <c r="BA30" s="199"/>
      <c r="BB30" s="197"/>
      <c r="BC30" s="198"/>
      <c r="BD30" s="198"/>
      <c r="BE30" s="198"/>
      <c r="BF30" s="198"/>
      <c r="BG30" s="198"/>
      <c r="BH30" s="198"/>
      <c r="BI30" s="198"/>
      <c r="BJ30" s="199"/>
      <c r="BK30" s="206" t="str">
        <f>IF(OR(AE30&gt;0,AS30&gt;0,BB30&gt;0),(AE30+AS30)*AN30-BB30,"")</f>
        <v/>
      </c>
      <c r="BL30" s="207"/>
      <c r="BM30" s="207"/>
      <c r="BN30" s="207"/>
      <c r="BO30" s="207"/>
      <c r="BP30" s="207"/>
      <c r="BQ30" s="207"/>
      <c r="BR30" s="207"/>
      <c r="BS30" s="208"/>
      <c r="BT30" s="111"/>
      <c r="BU30" s="106"/>
      <c r="BV30" s="106"/>
      <c r="BW30" s="106"/>
      <c r="BX30" s="106"/>
      <c r="BY30" s="106"/>
      <c r="BZ30" s="106"/>
      <c r="CA30" s="106"/>
      <c r="CB30" s="106"/>
      <c r="CC30" s="105"/>
      <c r="CD30" s="106"/>
      <c r="CE30" s="106"/>
      <c r="CF30" s="106"/>
      <c r="CG30" s="106"/>
      <c r="CH30" s="106"/>
      <c r="CI30" s="106"/>
      <c r="CJ30" s="106"/>
      <c r="CK30" s="106"/>
      <c r="CL30" s="105"/>
      <c r="CM30" s="106"/>
      <c r="CN30" s="106"/>
      <c r="CO30" s="106"/>
      <c r="CP30" s="106"/>
      <c r="CQ30" s="106"/>
      <c r="CR30" s="106"/>
      <c r="CS30" s="106"/>
      <c r="CT30" s="107"/>
      <c r="CU30" s="114"/>
      <c r="CV30" s="115"/>
      <c r="CW30" s="115"/>
      <c r="CX30" s="115"/>
      <c r="CY30" s="115"/>
      <c r="CZ30" s="115"/>
      <c r="DA30" s="115"/>
      <c r="DB30" s="115"/>
      <c r="DC30" s="116"/>
      <c r="DD30" s="33"/>
      <c r="DE30" s="37"/>
      <c r="DF30" s="37"/>
      <c r="DH30" s="38"/>
    </row>
    <row r="31" spans="1:112" ht="8.25" customHeight="1" x14ac:dyDescent="0.2">
      <c r="A31" s="33"/>
      <c r="B31" s="125"/>
      <c r="C31" s="126"/>
      <c r="D31" s="126"/>
      <c r="E31" s="126"/>
      <c r="F31" s="126"/>
      <c r="G31" s="126"/>
      <c r="H31" s="126"/>
      <c r="I31" s="126"/>
      <c r="J31" s="127"/>
      <c r="K31" s="133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8"/>
      <c r="AC31" s="139"/>
      <c r="AD31" s="140"/>
      <c r="AE31" s="200"/>
      <c r="AF31" s="201"/>
      <c r="AG31" s="201"/>
      <c r="AH31" s="201"/>
      <c r="AI31" s="201"/>
      <c r="AJ31" s="201"/>
      <c r="AK31" s="201"/>
      <c r="AL31" s="201"/>
      <c r="AM31" s="202"/>
      <c r="AN31" s="156"/>
      <c r="AO31" s="157"/>
      <c r="AP31" s="157"/>
      <c r="AQ31" s="157"/>
      <c r="AR31" s="157"/>
      <c r="AS31" s="200"/>
      <c r="AT31" s="201"/>
      <c r="AU31" s="201"/>
      <c r="AV31" s="201"/>
      <c r="AW31" s="201"/>
      <c r="AX31" s="201"/>
      <c r="AY31" s="201"/>
      <c r="AZ31" s="201"/>
      <c r="BA31" s="202"/>
      <c r="BB31" s="200"/>
      <c r="BC31" s="201"/>
      <c r="BD31" s="201"/>
      <c r="BE31" s="201"/>
      <c r="BF31" s="201"/>
      <c r="BG31" s="201"/>
      <c r="BH31" s="201"/>
      <c r="BI31" s="201"/>
      <c r="BJ31" s="202"/>
      <c r="BK31" s="209"/>
      <c r="BL31" s="210"/>
      <c r="BM31" s="210"/>
      <c r="BN31" s="210"/>
      <c r="BO31" s="210"/>
      <c r="BP31" s="210"/>
      <c r="BQ31" s="210"/>
      <c r="BR31" s="210"/>
      <c r="BS31" s="211"/>
      <c r="BT31" s="112"/>
      <c r="BU31" s="109"/>
      <c r="BV31" s="109"/>
      <c r="BW31" s="109"/>
      <c r="BX31" s="109"/>
      <c r="BY31" s="109"/>
      <c r="BZ31" s="109"/>
      <c r="CA31" s="109"/>
      <c r="CB31" s="109"/>
      <c r="CC31" s="108"/>
      <c r="CD31" s="109"/>
      <c r="CE31" s="109"/>
      <c r="CF31" s="109"/>
      <c r="CG31" s="109"/>
      <c r="CH31" s="109"/>
      <c r="CI31" s="109"/>
      <c r="CJ31" s="109"/>
      <c r="CK31" s="109"/>
      <c r="CL31" s="108"/>
      <c r="CM31" s="109"/>
      <c r="CN31" s="109"/>
      <c r="CO31" s="109"/>
      <c r="CP31" s="109"/>
      <c r="CQ31" s="109"/>
      <c r="CR31" s="109"/>
      <c r="CS31" s="109"/>
      <c r="CT31" s="110"/>
      <c r="CU31" s="117"/>
      <c r="CV31" s="118"/>
      <c r="CW31" s="118"/>
      <c r="CX31" s="118"/>
      <c r="CY31" s="118"/>
      <c r="CZ31" s="118"/>
      <c r="DA31" s="118"/>
      <c r="DB31" s="118"/>
      <c r="DC31" s="119"/>
      <c r="DD31" s="33"/>
      <c r="DE31" s="37"/>
      <c r="DF31" s="37"/>
      <c r="DH31" s="38"/>
    </row>
    <row r="32" spans="1:112" ht="8.25" customHeight="1" x14ac:dyDescent="0.2">
      <c r="A32" s="33"/>
      <c r="B32" s="125"/>
      <c r="C32" s="126"/>
      <c r="D32" s="126"/>
      <c r="E32" s="126"/>
      <c r="F32" s="126"/>
      <c r="G32" s="126"/>
      <c r="H32" s="126"/>
      <c r="I32" s="126"/>
      <c r="J32" s="127"/>
      <c r="K32" s="133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8"/>
      <c r="AC32" s="139"/>
      <c r="AD32" s="140"/>
      <c r="AE32" s="200"/>
      <c r="AF32" s="201"/>
      <c r="AG32" s="201"/>
      <c r="AH32" s="201"/>
      <c r="AI32" s="201"/>
      <c r="AJ32" s="201"/>
      <c r="AK32" s="201"/>
      <c r="AL32" s="201"/>
      <c r="AM32" s="202"/>
      <c r="AN32" s="156"/>
      <c r="AO32" s="157"/>
      <c r="AP32" s="157"/>
      <c r="AQ32" s="157"/>
      <c r="AR32" s="157"/>
      <c r="AS32" s="200"/>
      <c r="AT32" s="201"/>
      <c r="AU32" s="201"/>
      <c r="AV32" s="201"/>
      <c r="AW32" s="201"/>
      <c r="AX32" s="201"/>
      <c r="AY32" s="201"/>
      <c r="AZ32" s="201"/>
      <c r="BA32" s="202"/>
      <c r="BB32" s="200"/>
      <c r="BC32" s="201"/>
      <c r="BD32" s="201"/>
      <c r="BE32" s="201"/>
      <c r="BF32" s="201"/>
      <c r="BG32" s="201"/>
      <c r="BH32" s="201"/>
      <c r="BI32" s="201"/>
      <c r="BJ32" s="202"/>
      <c r="BK32" s="209"/>
      <c r="BL32" s="210"/>
      <c r="BM32" s="210"/>
      <c r="BN32" s="210"/>
      <c r="BO32" s="210"/>
      <c r="BP32" s="210"/>
      <c r="BQ32" s="210"/>
      <c r="BR32" s="210"/>
      <c r="BS32" s="211"/>
      <c r="BT32" s="112"/>
      <c r="BU32" s="109"/>
      <c r="BV32" s="109"/>
      <c r="BW32" s="109"/>
      <c r="BX32" s="109"/>
      <c r="BY32" s="109"/>
      <c r="BZ32" s="109"/>
      <c r="CA32" s="109"/>
      <c r="CB32" s="109"/>
      <c r="CC32" s="108"/>
      <c r="CD32" s="109"/>
      <c r="CE32" s="109"/>
      <c r="CF32" s="109"/>
      <c r="CG32" s="109"/>
      <c r="CH32" s="109"/>
      <c r="CI32" s="109"/>
      <c r="CJ32" s="109"/>
      <c r="CK32" s="109"/>
      <c r="CL32" s="108"/>
      <c r="CM32" s="109"/>
      <c r="CN32" s="109"/>
      <c r="CO32" s="109"/>
      <c r="CP32" s="109"/>
      <c r="CQ32" s="109"/>
      <c r="CR32" s="109"/>
      <c r="CS32" s="109"/>
      <c r="CT32" s="110"/>
      <c r="CU32" s="120"/>
      <c r="CV32" s="120"/>
      <c r="CW32" s="120"/>
      <c r="CX32" s="120"/>
      <c r="CY32" s="120"/>
      <c r="CZ32" s="120"/>
      <c r="DA32" s="120"/>
      <c r="DB32" s="120"/>
      <c r="DC32" s="120"/>
      <c r="DD32" s="33"/>
      <c r="DE32" s="37"/>
      <c r="DF32" s="37"/>
      <c r="DH32" s="38"/>
    </row>
    <row r="33" spans="1:112" ht="8.25" customHeight="1" x14ac:dyDescent="0.2">
      <c r="A33" s="33"/>
      <c r="B33" s="125"/>
      <c r="C33" s="126"/>
      <c r="D33" s="126"/>
      <c r="E33" s="126"/>
      <c r="F33" s="126"/>
      <c r="G33" s="126"/>
      <c r="H33" s="126"/>
      <c r="I33" s="126"/>
      <c r="J33" s="127"/>
      <c r="K33" s="133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8"/>
      <c r="AC33" s="139"/>
      <c r="AD33" s="140"/>
      <c r="AE33" s="200"/>
      <c r="AF33" s="201"/>
      <c r="AG33" s="201"/>
      <c r="AH33" s="201"/>
      <c r="AI33" s="201"/>
      <c r="AJ33" s="201"/>
      <c r="AK33" s="201"/>
      <c r="AL33" s="201"/>
      <c r="AM33" s="202"/>
      <c r="AN33" s="156"/>
      <c r="AO33" s="157"/>
      <c r="AP33" s="157"/>
      <c r="AQ33" s="157"/>
      <c r="AR33" s="157"/>
      <c r="AS33" s="200"/>
      <c r="AT33" s="201"/>
      <c r="AU33" s="201"/>
      <c r="AV33" s="201"/>
      <c r="AW33" s="201"/>
      <c r="AX33" s="201"/>
      <c r="AY33" s="201"/>
      <c r="AZ33" s="201"/>
      <c r="BA33" s="202"/>
      <c r="BB33" s="200"/>
      <c r="BC33" s="201"/>
      <c r="BD33" s="201"/>
      <c r="BE33" s="201"/>
      <c r="BF33" s="201"/>
      <c r="BG33" s="201"/>
      <c r="BH33" s="201"/>
      <c r="BI33" s="201"/>
      <c r="BJ33" s="202"/>
      <c r="BK33" s="209"/>
      <c r="BL33" s="210"/>
      <c r="BM33" s="210"/>
      <c r="BN33" s="210"/>
      <c r="BO33" s="210"/>
      <c r="BP33" s="210"/>
      <c r="BQ33" s="210"/>
      <c r="BR33" s="210"/>
      <c r="BS33" s="211"/>
      <c r="BT33" s="112"/>
      <c r="BU33" s="109"/>
      <c r="BV33" s="109"/>
      <c r="BW33" s="109"/>
      <c r="BX33" s="109"/>
      <c r="BY33" s="109"/>
      <c r="BZ33" s="109"/>
      <c r="CA33" s="109"/>
      <c r="CB33" s="109"/>
      <c r="CC33" s="108"/>
      <c r="CD33" s="109"/>
      <c r="CE33" s="109"/>
      <c r="CF33" s="109"/>
      <c r="CG33" s="109"/>
      <c r="CH33" s="109"/>
      <c r="CI33" s="109"/>
      <c r="CJ33" s="109"/>
      <c r="CK33" s="109"/>
      <c r="CL33" s="108"/>
      <c r="CM33" s="109"/>
      <c r="CN33" s="109"/>
      <c r="CO33" s="109"/>
      <c r="CP33" s="109"/>
      <c r="CQ33" s="109"/>
      <c r="CR33" s="109"/>
      <c r="CS33" s="109"/>
      <c r="CT33" s="110"/>
      <c r="CU33" s="186" t="s">
        <v>57</v>
      </c>
      <c r="CV33" s="187"/>
      <c r="CW33" s="188"/>
      <c r="CX33" s="106" t="s">
        <v>58</v>
      </c>
      <c r="CY33" s="106"/>
      <c r="CZ33" s="106"/>
      <c r="DA33" s="106"/>
      <c r="DB33" s="106"/>
      <c r="DC33" s="107"/>
      <c r="DD33" s="33"/>
      <c r="DE33" s="37"/>
      <c r="DF33" s="37"/>
      <c r="DH33" s="38"/>
    </row>
    <row r="34" spans="1:112" ht="8.25" customHeight="1" x14ac:dyDescent="0.2">
      <c r="A34" s="33"/>
      <c r="B34" s="125"/>
      <c r="C34" s="126"/>
      <c r="D34" s="126"/>
      <c r="E34" s="126"/>
      <c r="F34" s="126"/>
      <c r="G34" s="126"/>
      <c r="H34" s="126"/>
      <c r="I34" s="126"/>
      <c r="J34" s="127"/>
      <c r="K34" s="144" t="s">
        <v>59</v>
      </c>
      <c r="L34" s="145"/>
      <c r="M34" s="145"/>
      <c r="N34" s="145"/>
      <c r="O34" s="145"/>
      <c r="P34" s="145"/>
      <c r="Q34" s="145"/>
      <c r="R34" s="145"/>
      <c r="S34" s="145"/>
      <c r="T34" s="126"/>
      <c r="U34" s="126"/>
      <c r="V34" s="126"/>
      <c r="W34" s="126"/>
      <c r="X34" s="126"/>
      <c r="Y34" s="126"/>
      <c r="Z34" s="126"/>
      <c r="AA34" s="126"/>
      <c r="AB34" s="138"/>
      <c r="AC34" s="139"/>
      <c r="AD34" s="140"/>
      <c r="AE34" s="200"/>
      <c r="AF34" s="201"/>
      <c r="AG34" s="201"/>
      <c r="AH34" s="201"/>
      <c r="AI34" s="201"/>
      <c r="AJ34" s="201"/>
      <c r="AK34" s="201"/>
      <c r="AL34" s="201"/>
      <c r="AM34" s="202"/>
      <c r="AN34" s="156"/>
      <c r="AO34" s="157"/>
      <c r="AP34" s="157"/>
      <c r="AQ34" s="157"/>
      <c r="AR34" s="157"/>
      <c r="AS34" s="200"/>
      <c r="AT34" s="201"/>
      <c r="AU34" s="201"/>
      <c r="AV34" s="201"/>
      <c r="AW34" s="201"/>
      <c r="AX34" s="201"/>
      <c r="AY34" s="201"/>
      <c r="AZ34" s="201"/>
      <c r="BA34" s="202"/>
      <c r="BB34" s="200"/>
      <c r="BC34" s="201"/>
      <c r="BD34" s="201"/>
      <c r="BE34" s="201"/>
      <c r="BF34" s="201"/>
      <c r="BG34" s="201"/>
      <c r="BH34" s="201"/>
      <c r="BI34" s="201"/>
      <c r="BJ34" s="202"/>
      <c r="BK34" s="209"/>
      <c r="BL34" s="210"/>
      <c r="BM34" s="210"/>
      <c r="BN34" s="210"/>
      <c r="BO34" s="210"/>
      <c r="BP34" s="210"/>
      <c r="BQ34" s="210"/>
      <c r="BR34" s="210"/>
      <c r="BS34" s="211"/>
      <c r="BT34" s="112"/>
      <c r="BU34" s="109"/>
      <c r="BV34" s="109"/>
      <c r="BW34" s="109"/>
      <c r="BX34" s="109"/>
      <c r="BY34" s="109"/>
      <c r="BZ34" s="109"/>
      <c r="CA34" s="109"/>
      <c r="CB34" s="109"/>
      <c r="CC34" s="108"/>
      <c r="CD34" s="109"/>
      <c r="CE34" s="109"/>
      <c r="CF34" s="109"/>
      <c r="CG34" s="109"/>
      <c r="CH34" s="109"/>
      <c r="CI34" s="109"/>
      <c r="CJ34" s="109"/>
      <c r="CK34" s="109"/>
      <c r="CL34" s="108"/>
      <c r="CM34" s="109"/>
      <c r="CN34" s="109"/>
      <c r="CO34" s="109"/>
      <c r="CP34" s="109"/>
      <c r="CQ34" s="109"/>
      <c r="CR34" s="109"/>
      <c r="CS34" s="109"/>
      <c r="CT34" s="110"/>
      <c r="CU34" s="189"/>
      <c r="CV34" s="190"/>
      <c r="CW34" s="191"/>
      <c r="CX34" s="109"/>
      <c r="CY34" s="109"/>
      <c r="CZ34" s="109"/>
      <c r="DA34" s="109"/>
      <c r="DB34" s="109"/>
      <c r="DC34" s="110"/>
      <c r="DD34" s="33"/>
      <c r="DE34" s="38"/>
      <c r="DF34" s="37"/>
      <c r="DH34" s="38"/>
    </row>
    <row r="35" spans="1:112" ht="8.25" customHeight="1" x14ac:dyDescent="0.2">
      <c r="A35" s="33"/>
      <c r="B35" s="128"/>
      <c r="C35" s="129"/>
      <c r="D35" s="129"/>
      <c r="E35" s="129"/>
      <c r="F35" s="129"/>
      <c r="G35" s="129"/>
      <c r="H35" s="129"/>
      <c r="I35" s="129"/>
      <c r="J35" s="130"/>
      <c r="K35" s="146"/>
      <c r="L35" s="147"/>
      <c r="M35" s="147"/>
      <c r="N35" s="147"/>
      <c r="O35" s="147"/>
      <c r="P35" s="147"/>
      <c r="Q35" s="147"/>
      <c r="R35" s="147"/>
      <c r="S35" s="147"/>
      <c r="T35" s="129"/>
      <c r="U35" s="129"/>
      <c r="V35" s="129"/>
      <c r="W35" s="129"/>
      <c r="X35" s="129"/>
      <c r="Y35" s="129"/>
      <c r="Z35" s="129"/>
      <c r="AA35" s="129"/>
      <c r="AB35" s="141"/>
      <c r="AC35" s="142"/>
      <c r="AD35" s="143"/>
      <c r="AE35" s="203"/>
      <c r="AF35" s="204"/>
      <c r="AG35" s="204"/>
      <c r="AH35" s="204"/>
      <c r="AI35" s="204"/>
      <c r="AJ35" s="204"/>
      <c r="AK35" s="204"/>
      <c r="AL35" s="204"/>
      <c r="AM35" s="205"/>
      <c r="AN35" s="158"/>
      <c r="AO35" s="159"/>
      <c r="AP35" s="159"/>
      <c r="AQ35" s="159"/>
      <c r="AR35" s="159"/>
      <c r="AS35" s="203"/>
      <c r="AT35" s="204"/>
      <c r="AU35" s="204"/>
      <c r="AV35" s="204"/>
      <c r="AW35" s="204"/>
      <c r="AX35" s="204"/>
      <c r="AY35" s="204"/>
      <c r="AZ35" s="204"/>
      <c r="BA35" s="205"/>
      <c r="BB35" s="203"/>
      <c r="BC35" s="204"/>
      <c r="BD35" s="204"/>
      <c r="BE35" s="204"/>
      <c r="BF35" s="204"/>
      <c r="BG35" s="204"/>
      <c r="BH35" s="204"/>
      <c r="BI35" s="204"/>
      <c r="BJ35" s="205"/>
      <c r="BK35" s="212"/>
      <c r="BL35" s="213"/>
      <c r="BM35" s="213"/>
      <c r="BN35" s="213"/>
      <c r="BO35" s="213"/>
      <c r="BP35" s="213"/>
      <c r="BQ35" s="213"/>
      <c r="BR35" s="213"/>
      <c r="BS35" s="214"/>
      <c r="BT35" s="113"/>
      <c r="BU35" s="101"/>
      <c r="BV35" s="101"/>
      <c r="BW35" s="101"/>
      <c r="BX35" s="101"/>
      <c r="BY35" s="101"/>
      <c r="BZ35" s="101"/>
      <c r="CA35" s="101"/>
      <c r="CB35" s="104"/>
      <c r="CC35" s="101"/>
      <c r="CD35" s="101"/>
      <c r="CE35" s="101"/>
      <c r="CF35" s="101"/>
      <c r="CG35" s="101"/>
      <c r="CH35" s="101"/>
      <c r="CI35" s="101"/>
      <c r="CJ35" s="101"/>
      <c r="CK35" s="104"/>
      <c r="CL35" s="101"/>
      <c r="CM35" s="101"/>
      <c r="CN35" s="101"/>
      <c r="CO35" s="101"/>
      <c r="CP35" s="101"/>
      <c r="CQ35" s="101"/>
      <c r="CR35" s="101"/>
      <c r="CS35" s="101"/>
      <c r="CT35" s="101"/>
      <c r="CU35" s="192"/>
      <c r="CV35" s="193"/>
      <c r="CW35" s="194"/>
      <c r="CX35" s="195"/>
      <c r="CY35" s="195"/>
      <c r="CZ35" s="195"/>
      <c r="DA35" s="195"/>
      <c r="DB35" s="195"/>
      <c r="DC35" s="196"/>
      <c r="DD35" s="33"/>
      <c r="DE35" s="38"/>
      <c r="DF35" s="38"/>
      <c r="DH35" s="38"/>
    </row>
    <row r="36" spans="1:112" ht="8.25" customHeight="1" x14ac:dyDescent="0.2">
      <c r="A36" s="33"/>
      <c r="B36" s="122"/>
      <c r="C36" s="123"/>
      <c r="D36" s="123"/>
      <c r="E36" s="123"/>
      <c r="F36" s="123"/>
      <c r="G36" s="123"/>
      <c r="H36" s="123"/>
      <c r="I36" s="123"/>
      <c r="J36" s="124"/>
      <c r="K36" s="131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5">
        <v>10</v>
      </c>
      <c r="AC36" s="136"/>
      <c r="AD36" s="137"/>
      <c r="AE36" s="197"/>
      <c r="AF36" s="198"/>
      <c r="AG36" s="198"/>
      <c r="AH36" s="198"/>
      <c r="AI36" s="198"/>
      <c r="AJ36" s="198"/>
      <c r="AK36" s="198"/>
      <c r="AL36" s="198"/>
      <c r="AM36" s="199"/>
      <c r="AN36" s="154"/>
      <c r="AO36" s="155"/>
      <c r="AP36" s="155"/>
      <c r="AQ36" s="155"/>
      <c r="AR36" s="155"/>
      <c r="AS36" s="197"/>
      <c r="AT36" s="198"/>
      <c r="AU36" s="198"/>
      <c r="AV36" s="198"/>
      <c r="AW36" s="198"/>
      <c r="AX36" s="198"/>
      <c r="AY36" s="198"/>
      <c r="AZ36" s="198"/>
      <c r="BA36" s="199"/>
      <c r="BB36" s="197"/>
      <c r="BC36" s="198"/>
      <c r="BD36" s="198"/>
      <c r="BE36" s="198"/>
      <c r="BF36" s="198"/>
      <c r="BG36" s="198"/>
      <c r="BH36" s="198"/>
      <c r="BI36" s="198"/>
      <c r="BJ36" s="199"/>
      <c r="BK36" s="206" t="str">
        <f>IF(OR(AE36&gt;0,AS36&gt;0,BB36&gt;0),(AE36+AS36)*AN36-BB36,"")</f>
        <v/>
      </c>
      <c r="BL36" s="207"/>
      <c r="BM36" s="207"/>
      <c r="BN36" s="207"/>
      <c r="BO36" s="207"/>
      <c r="BP36" s="207"/>
      <c r="BQ36" s="207"/>
      <c r="BR36" s="207"/>
      <c r="BS36" s="208"/>
      <c r="BT36" s="111"/>
      <c r="BU36" s="106"/>
      <c r="BV36" s="106"/>
      <c r="BW36" s="106"/>
      <c r="BX36" s="106"/>
      <c r="BY36" s="106"/>
      <c r="BZ36" s="106"/>
      <c r="CA36" s="106"/>
      <c r="CB36" s="106"/>
      <c r="CC36" s="105"/>
      <c r="CD36" s="106"/>
      <c r="CE36" s="106"/>
      <c r="CF36" s="106"/>
      <c r="CG36" s="106"/>
      <c r="CH36" s="106"/>
      <c r="CI36" s="106"/>
      <c r="CJ36" s="106"/>
      <c r="CK36" s="106"/>
      <c r="CL36" s="105"/>
      <c r="CM36" s="106"/>
      <c r="CN36" s="106"/>
      <c r="CO36" s="106"/>
      <c r="CP36" s="106"/>
      <c r="CQ36" s="106"/>
      <c r="CR36" s="106"/>
      <c r="CS36" s="106"/>
      <c r="CT36" s="107"/>
      <c r="CU36" s="114"/>
      <c r="CV36" s="115"/>
      <c r="CW36" s="115"/>
      <c r="CX36" s="115"/>
      <c r="CY36" s="115"/>
      <c r="CZ36" s="115"/>
      <c r="DA36" s="115"/>
      <c r="DB36" s="115"/>
      <c r="DC36" s="116"/>
      <c r="DD36" s="33"/>
      <c r="DE36" s="33"/>
      <c r="DF36" s="33"/>
    </row>
    <row r="37" spans="1:112" ht="8.25" customHeight="1" x14ac:dyDescent="0.2">
      <c r="A37" s="33"/>
      <c r="B37" s="125"/>
      <c r="C37" s="126"/>
      <c r="D37" s="126"/>
      <c r="E37" s="126"/>
      <c r="F37" s="126"/>
      <c r="G37" s="126"/>
      <c r="H37" s="126"/>
      <c r="I37" s="126"/>
      <c r="J37" s="127"/>
      <c r="K37" s="133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8"/>
      <c r="AC37" s="139"/>
      <c r="AD37" s="140"/>
      <c r="AE37" s="200"/>
      <c r="AF37" s="201"/>
      <c r="AG37" s="201"/>
      <c r="AH37" s="201"/>
      <c r="AI37" s="201"/>
      <c r="AJ37" s="201"/>
      <c r="AK37" s="201"/>
      <c r="AL37" s="201"/>
      <c r="AM37" s="202"/>
      <c r="AN37" s="156"/>
      <c r="AO37" s="157"/>
      <c r="AP37" s="157"/>
      <c r="AQ37" s="157"/>
      <c r="AR37" s="157"/>
      <c r="AS37" s="200"/>
      <c r="AT37" s="201"/>
      <c r="AU37" s="201"/>
      <c r="AV37" s="201"/>
      <c r="AW37" s="201"/>
      <c r="AX37" s="201"/>
      <c r="AY37" s="201"/>
      <c r="AZ37" s="201"/>
      <c r="BA37" s="202"/>
      <c r="BB37" s="200"/>
      <c r="BC37" s="201"/>
      <c r="BD37" s="201"/>
      <c r="BE37" s="201"/>
      <c r="BF37" s="201"/>
      <c r="BG37" s="201"/>
      <c r="BH37" s="201"/>
      <c r="BI37" s="201"/>
      <c r="BJ37" s="202"/>
      <c r="BK37" s="209"/>
      <c r="BL37" s="210"/>
      <c r="BM37" s="210"/>
      <c r="BN37" s="210"/>
      <c r="BO37" s="210"/>
      <c r="BP37" s="210"/>
      <c r="BQ37" s="210"/>
      <c r="BR37" s="210"/>
      <c r="BS37" s="211"/>
      <c r="BT37" s="112"/>
      <c r="BU37" s="109"/>
      <c r="BV37" s="109"/>
      <c r="BW37" s="109"/>
      <c r="BX37" s="109"/>
      <c r="BY37" s="109"/>
      <c r="BZ37" s="109"/>
      <c r="CA37" s="109"/>
      <c r="CB37" s="109"/>
      <c r="CC37" s="108"/>
      <c r="CD37" s="109"/>
      <c r="CE37" s="109"/>
      <c r="CF37" s="109"/>
      <c r="CG37" s="109"/>
      <c r="CH37" s="109"/>
      <c r="CI37" s="109"/>
      <c r="CJ37" s="109"/>
      <c r="CK37" s="109"/>
      <c r="CL37" s="108"/>
      <c r="CM37" s="109"/>
      <c r="CN37" s="109"/>
      <c r="CO37" s="109"/>
      <c r="CP37" s="109"/>
      <c r="CQ37" s="109"/>
      <c r="CR37" s="109"/>
      <c r="CS37" s="109"/>
      <c r="CT37" s="110"/>
      <c r="CU37" s="117"/>
      <c r="CV37" s="118"/>
      <c r="CW37" s="118"/>
      <c r="CX37" s="118"/>
      <c r="CY37" s="118"/>
      <c r="CZ37" s="118"/>
      <c r="DA37" s="118"/>
      <c r="DB37" s="118"/>
      <c r="DC37" s="119"/>
      <c r="DD37" s="33"/>
      <c r="DE37" s="33"/>
      <c r="DF37" s="33"/>
    </row>
    <row r="38" spans="1:112" ht="8.25" customHeight="1" x14ac:dyDescent="0.2">
      <c r="A38" s="33"/>
      <c r="B38" s="125"/>
      <c r="C38" s="126"/>
      <c r="D38" s="126"/>
      <c r="E38" s="126"/>
      <c r="F38" s="126"/>
      <c r="G38" s="126"/>
      <c r="H38" s="126"/>
      <c r="I38" s="126"/>
      <c r="J38" s="127"/>
      <c r="K38" s="133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8"/>
      <c r="AC38" s="139"/>
      <c r="AD38" s="140"/>
      <c r="AE38" s="200"/>
      <c r="AF38" s="201"/>
      <c r="AG38" s="201"/>
      <c r="AH38" s="201"/>
      <c r="AI38" s="201"/>
      <c r="AJ38" s="201"/>
      <c r="AK38" s="201"/>
      <c r="AL38" s="201"/>
      <c r="AM38" s="202"/>
      <c r="AN38" s="156"/>
      <c r="AO38" s="157"/>
      <c r="AP38" s="157"/>
      <c r="AQ38" s="157"/>
      <c r="AR38" s="157"/>
      <c r="AS38" s="200"/>
      <c r="AT38" s="201"/>
      <c r="AU38" s="201"/>
      <c r="AV38" s="201"/>
      <c r="AW38" s="201"/>
      <c r="AX38" s="201"/>
      <c r="AY38" s="201"/>
      <c r="AZ38" s="201"/>
      <c r="BA38" s="202"/>
      <c r="BB38" s="200"/>
      <c r="BC38" s="201"/>
      <c r="BD38" s="201"/>
      <c r="BE38" s="201"/>
      <c r="BF38" s="201"/>
      <c r="BG38" s="201"/>
      <c r="BH38" s="201"/>
      <c r="BI38" s="201"/>
      <c r="BJ38" s="202"/>
      <c r="BK38" s="209"/>
      <c r="BL38" s="210"/>
      <c r="BM38" s="210"/>
      <c r="BN38" s="210"/>
      <c r="BO38" s="210"/>
      <c r="BP38" s="210"/>
      <c r="BQ38" s="210"/>
      <c r="BR38" s="210"/>
      <c r="BS38" s="211"/>
      <c r="BT38" s="112"/>
      <c r="BU38" s="109"/>
      <c r="BV38" s="109"/>
      <c r="BW38" s="109"/>
      <c r="BX38" s="109"/>
      <c r="BY38" s="109"/>
      <c r="BZ38" s="109"/>
      <c r="CA38" s="109"/>
      <c r="CB38" s="109"/>
      <c r="CC38" s="108"/>
      <c r="CD38" s="109"/>
      <c r="CE38" s="109"/>
      <c r="CF38" s="109"/>
      <c r="CG38" s="109"/>
      <c r="CH38" s="109"/>
      <c r="CI38" s="109"/>
      <c r="CJ38" s="109"/>
      <c r="CK38" s="109"/>
      <c r="CL38" s="108"/>
      <c r="CM38" s="109"/>
      <c r="CN38" s="109"/>
      <c r="CO38" s="109"/>
      <c r="CP38" s="109"/>
      <c r="CQ38" s="109"/>
      <c r="CR38" s="109"/>
      <c r="CS38" s="109"/>
      <c r="CT38" s="110"/>
      <c r="CU38" s="120"/>
      <c r="CV38" s="120"/>
      <c r="CW38" s="120"/>
      <c r="CX38" s="120"/>
      <c r="CY38" s="120"/>
      <c r="CZ38" s="120"/>
      <c r="DA38" s="120"/>
      <c r="DB38" s="120"/>
      <c r="DC38" s="120"/>
      <c r="DD38" s="33"/>
      <c r="DE38" s="33"/>
      <c r="DF38" s="33"/>
    </row>
    <row r="39" spans="1:112" ht="8.25" customHeight="1" x14ac:dyDescent="0.2">
      <c r="A39" s="33"/>
      <c r="B39" s="125"/>
      <c r="C39" s="126"/>
      <c r="D39" s="126"/>
      <c r="E39" s="126"/>
      <c r="F39" s="126"/>
      <c r="G39" s="126"/>
      <c r="H39" s="126"/>
      <c r="I39" s="126"/>
      <c r="J39" s="127"/>
      <c r="K39" s="133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8"/>
      <c r="AC39" s="139"/>
      <c r="AD39" s="140"/>
      <c r="AE39" s="200"/>
      <c r="AF39" s="201"/>
      <c r="AG39" s="201"/>
      <c r="AH39" s="201"/>
      <c r="AI39" s="201"/>
      <c r="AJ39" s="201"/>
      <c r="AK39" s="201"/>
      <c r="AL39" s="201"/>
      <c r="AM39" s="202"/>
      <c r="AN39" s="156"/>
      <c r="AO39" s="157"/>
      <c r="AP39" s="157"/>
      <c r="AQ39" s="157"/>
      <c r="AR39" s="157"/>
      <c r="AS39" s="200"/>
      <c r="AT39" s="201"/>
      <c r="AU39" s="201"/>
      <c r="AV39" s="201"/>
      <c r="AW39" s="201"/>
      <c r="AX39" s="201"/>
      <c r="AY39" s="201"/>
      <c r="AZ39" s="201"/>
      <c r="BA39" s="202"/>
      <c r="BB39" s="200"/>
      <c r="BC39" s="201"/>
      <c r="BD39" s="201"/>
      <c r="BE39" s="201"/>
      <c r="BF39" s="201"/>
      <c r="BG39" s="201"/>
      <c r="BH39" s="201"/>
      <c r="BI39" s="201"/>
      <c r="BJ39" s="202"/>
      <c r="BK39" s="209"/>
      <c r="BL39" s="210"/>
      <c r="BM39" s="210"/>
      <c r="BN39" s="210"/>
      <c r="BO39" s="210"/>
      <c r="BP39" s="210"/>
      <c r="BQ39" s="210"/>
      <c r="BR39" s="210"/>
      <c r="BS39" s="211"/>
      <c r="BT39" s="112"/>
      <c r="BU39" s="109"/>
      <c r="BV39" s="109"/>
      <c r="BW39" s="109"/>
      <c r="BX39" s="109"/>
      <c r="BY39" s="109"/>
      <c r="BZ39" s="109"/>
      <c r="CA39" s="109"/>
      <c r="CB39" s="109"/>
      <c r="CC39" s="108"/>
      <c r="CD39" s="109"/>
      <c r="CE39" s="109"/>
      <c r="CF39" s="109"/>
      <c r="CG39" s="109"/>
      <c r="CH39" s="109"/>
      <c r="CI39" s="109"/>
      <c r="CJ39" s="109"/>
      <c r="CK39" s="109"/>
      <c r="CL39" s="108"/>
      <c r="CM39" s="109"/>
      <c r="CN39" s="109"/>
      <c r="CO39" s="109"/>
      <c r="CP39" s="109"/>
      <c r="CQ39" s="109"/>
      <c r="CR39" s="109"/>
      <c r="CS39" s="109"/>
      <c r="CT39" s="110"/>
      <c r="CU39" s="186" t="s">
        <v>57</v>
      </c>
      <c r="CV39" s="187"/>
      <c r="CW39" s="188"/>
      <c r="CX39" s="106" t="s">
        <v>58</v>
      </c>
      <c r="CY39" s="106"/>
      <c r="CZ39" s="106"/>
      <c r="DA39" s="106"/>
      <c r="DB39" s="106"/>
      <c r="DC39" s="107"/>
      <c r="DD39" s="33"/>
      <c r="DE39" s="33"/>
      <c r="DF39" s="33"/>
    </row>
    <row r="40" spans="1:112" ht="8.25" customHeight="1" x14ac:dyDescent="0.2">
      <c r="A40" s="33"/>
      <c r="B40" s="125"/>
      <c r="C40" s="126"/>
      <c r="D40" s="126"/>
      <c r="E40" s="126"/>
      <c r="F40" s="126"/>
      <c r="G40" s="126"/>
      <c r="H40" s="126"/>
      <c r="I40" s="126"/>
      <c r="J40" s="127"/>
      <c r="K40" s="145" t="s">
        <v>59</v>
      </c>
      <c r="L40" s="145"/>
      <c r="M40" s="145"/>
      <c r="N40" s="145"/>
      <c r="O40" s="145"/>
      <c r="P40" s="145"/>
      <c r="Q40" s="145"/>
      <c r="R40" s="145"/>
      <c r="S40" s="145"/>
      <c r="T40" s="126"/>
      <c r="U40" s="126"/>
      <c r="V40" s="126"/>
      <c r="W40" s="126"/>
      <c r="X40" s="126"/>
      <c r="Y40" s="126"/>
      <c r="Z40" s="126"/>
      <c r="AA40" s="126"/>
      <c r="AB40" s="138"/>
      <c r="AC40" s="139"/>
      <c r="AD40" s="140"/>
      <c r="AE40" s="200"/>
      <c r="AF40" s="201"/>
      <c r="AG40" s="201"/>
      <c r="AH40" s="201"/>
      <c r="AI40" s="201"/>
      <c r="AJ40" s="201"/>
      <c r="AK40" s="201"/>
      <c r="AL40" s="201"/>
      <c r="AM40" s="202"/>
      <c r="AN40" s="156"/>
      <c r="AO40" s="157"/>
      <c r="AP40" s="157"/>
      <c r="AQ40" s="157"/>
      <c r="AR40" s="157"/>
      <c r="AS40" s="200"/>
      <c r="AT40" s="201"/>
      <c r="AU40" s="201"/>
      <c r="AV40" s="201"/>
      <c r="AW40" s="201"/>
      <c r="AX40" s="201"/>
      <c r="AY40" s="201"/>
      <c r="AZ40" s="201"/>
      <c r="BA40" s="202"/>
      <c r="BB40" s="200"/>
      <c r="BC40" s="201"/>
      <c r="BD40" s="201"/>
      <c r="BE40" s="201"/>
      <c r="BF40" s="201"/>
      <c r="BG40" s="201"/>
      <c r="BH40" s="201"/>
      <c r="BI40" s="201"/>
      <c r="BJ40" s="202"/>
      <c r="BK40" s="209"/>
      <c r="BL40" s="210"/>
      <c r="BM40" s="210"/>
      <c r="BN40" s="210"/>
      <c r="BO40" s="210"/>
      <c r="BP40" s="210"/>
      <c r="BQ40" s="210"/>
      <c r="BR40" s="210"/>
      <c r="BS40" s="211"/>
      <c r="BT40" s="112"/>
      <c r="BU40" s="109"/>
      <c r="BV40" s="109"/>
      <c r="BW40" s="109"/>
      <c r="BX40" s="109"/>
      <c r="BY40" s="109"/>
      <c r="BZ40" s="109"/>
      <c r="CA40" s="109"/>
      <c r="CB40" s="109"/>
      <c r="CC40" s="108"/>
      <c r="CD40" s="109"/>
      <c r="CE40" s="109"/>
      <c r="CF40" s="109"/>
      <c r="CG40" s="109"/>
      <c r="CH40" s="109"/>
      <c r="CI40" s="109"/>
      <c r="CJ40" s="109"/>
      <c r="CK40" s="109"/>
      <c r="CL40" s="108"/>
      <c r="CM40" s="109"/>
      <c r="CN40" s="109"/>
      <c r="CO40" s="109"/>
      <c r="CP40" s="109"/>
      <c r="CQ40" s="109"/>
      <c r="CR40" s="109"/>
      <c r="CS40" s="109"/>
      <c r="CT40" s="110"/>
      <c r="CU40" s="189"/>
      <c r="CV40" s="190"/>
      <c r="CW40" s="191"/>
      <c r="CX40" s="109"/>
      <c r="CY40" s="109"/>
      <c r="CZ40" s="109"/>
      <c r="DA40" s="109"/>
      <c r="DB40" s="109"/>
      <c r="DC40" s="110"/>
      <c r="DD40" s="33"/>
      <c r="DE40" s="33"/>
      <c r="DF40" s="33"/>
    </row>
    <row r="41" spans="1:112" ht="8.25" customHeight="1" x14ac:dyDescent="0.2">
      <c r="A41" s="33"/>
      <c r="B41" s="128"/>
      <c r="C41" s="129"/>
      <c r="D41" s="129"/>
      <c r="E41" s="129"/>
      <c r="F41" s="129"/>
      <c r="G41" s="129"/>
      <c r="H41" s="129"/>
      <c r="I41" s="129"/>
      <c r="J41" s="130"/>
      <c r="K41" s="147"/>
      <c r="L41" s="147"/>
      <c r="M41" s="147"/>
      <c r="N41" s="147"/>
      <c r="O41" s="147"/>
      <c r="P41" s="147"/>
      <c r="Q41" s="147"/>
      <c r="R41" s="147"/>
      <c r="S41" s="147"/>
      <c r="T41" s="129"/>
      <c r="U41" s="129"/>
      <c r="V41" s="129"/>
      <c r="W41" s="129"/>
      <c r="X41" s="129"/>
      <c r="Y41" s="129"/>
      <c r="Z41" s="129"/>
      <c r="AA41" s="129"/>
      <c r="AB41" s="141"/>
      <c r="AC41" s="142"/>
      <c r="AD41" s="143"/>
      <c r="AE41" s="203"/>
      <c r="AF41" s="204"/>
      <c r="AG41" s="204"/>
      <c r="AH41" s="204"/>
      <c r="AI41" s="204"/>
      <c r="AJ41" s="204"/>
      <c r="AK41" s="204"/>
      <c r="AL41" s="204"/>
      <c r="AM41" s="205"/>
      <c r="AN41" s="158"/>
      <c r="AO41" s="159"/>
      <c r="AP41" s="159"/>
      <c r="AQ41" s="159"/>
      <c r="AR41" s="159"/>
      <c r="AS41" s="203"/>
      <c r="AT41" s="204"/>
      <c r="AU41" s="204"/>
      <c r="AV41" s="204"/>
      <c r="AW41" s="204"/>
      <c r="AX41" s="204"/>
      <c r="AY41" s="204"/>
      <c r="AZ41" s="204"/>
      <c r="BA41" s="205"/>
      <c r="BB41" s="203"/>
      <c r="BC41" s="204"/>
      <c r="BD41" s="204"/>
      <c r="BE41" s="204"/>
      <c r="BF41" s="204"/>
      <c r="BG41" s="204"/>
      <c r="BH41" s="204"/>
      <c r="BI41" s="204"/>
      <c r="BJ41" s="205"/>
      <c r="BK41" s="212"/>
      <c r="BL41" s="213"/>
      <c r="BM41" s="213"/>
      <c r="BN41" s="213"/>
      <c r="BO41" s="213"/>
      <c r="BP41" s="213"/>
      <c r="BQ41" s="213"/>
      <c r="BR41" s="213"/>
      <c r="BS41" s="214"/>
      <c r="BT41" s="113"/>
      <c r="BU41" s="101"/>
      <c r="BV41" s="101"/>
      <c r="BW41" s="101"/>
      <c r="BX41" s="101"/>
      <c r="BY41" s="101"/>
      <c r="BZ41" s="101"/>
      <c r="CA41" s="101"/>
      <c r="CB41" s="104"/>
      <c r="CC41" s="101"/>
      <c r="CD41" s="101"/>
      <c r="CE41" s="101"/>
      <c r="CF41" s="101"/>
      <c r="CG41" s="101"/>
      <c r="CH41" s="101"/>
      <c r="CI41" s="101"/>
      <c r="CJ41" s="101"/>
      <c r="CK41" s="104"/>
      <c r="CL41" s="101"/>
      <c r="CM41" s="101"/>
      <c r="CN41" s="101"/>
      <c r="CO41" s="101"/>
      <c r="CP41" s="101"/>
      <c r="CQ41" s="101"/>
      <c r="CR41" s="101"/>
      <c r="CS41" s="101"/>
      <c r="CT41" s="101"/>
      <c r="CU41" s="192"/>
      <c r="CV41" s="193"/>
      <c r="CW41" s="194"/>
      <c r="CX41" s="195"/>
      <c r="CY41" s="195"/>
      <c r="CZ41" s="195"/>
      <c r="DA41" s="195"/>
      <c r="DB41" s="195"/>
      <c r="DC41" s="196"/>
      <c r="DD41" s="33"/>
      <c r="DE41" s="33"/>
      <c r="DF41" s="33"/>
    </row>
    <row r="42" spans="1:112" ht="8.25" customHeight="1" x14ac:dyDescent="0.2">
      <c r="A42" s="33"/>
      <c r="B42" s="122"/>
      <c r="C42" s="123"/>
      <c r="D42" s="123"/>
      <c r="E42" s="123"/>
      <c r="F42" s="123"/>
      <c r="G42" s="123"/>
      <c r="H42" s="123"/>
      <c r="I42" s="123"/>
      <c r="J42" s="124"/>
      <c r="K42" s="131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5">
        <v>10</v>
      </c>
      <c r="AC42" s="136"/>
      <c r="AD42" s="137"/>
      <c r="AE42" s="197"/>
      <c r="AF42" s="198"/>
      <c r="AG42" s="198"/>
      <c r="AH42" s="198"/>
      <c r="AI42" s="198"/>
      <c r="AJ42" s="198"/>
      <c r="AK42" s="198"/>
      <c r="AL42" s="198"/>
      <c r="AM42" s="199"/>
      <c r="AN42" s="154"/>
      <c r="AO42" s="155"/>
      <c r="AP42" s="155"/>
      <c r="AQ42" s="155"/>
      <c r="AR42" s="155"/>
      <c r="AS42" s="197"/>
      <c r="AT42" s="198"/>
      <c r="AU42" s="198"/>
      <c r="AV42" s="198"/>
      <c r="AW42" s="198"/>
      <c r="AX42" s="198"/>
      <c r="AY42" s="198"/>
      <c r="AZ42" s="198"/>
      <c r="BA42" s="199"/>
      <c r="BB42" s="197"/>
      <c r="BC42" s="198"/>
      <c r="BD42" s="198"/>
      <c r="BE42" s="198"/>
      <c r="BF42" s="198"/>
      <c r="BG42" s="198"/>
      <c r="BH42" s="198"/>
      <c r="BI42" s="198"/>
      <c r="BJ42" s="199"/>
      <c r="BK42" s="206" t="str">
        <f>IF(OR(AE42&gt;0,AS42&gt;0,BB42&gt;0),(AE42+AS42)*AN42-BB42,"")</f>
        <v/>
      </c>
      <c r="BL42" s="207"/>
      <c r="BM42" s="207"/>
      <c r="BN42" s="207"/>
      <c r="BO42" s="207"/>
      <c r="BP42" s="207"/>
      <c r="BQ42" s="207"/>
      <c r="BR42" s="207"/>
      <c r="BS42" s="208"/>
      <c r="BT42" s="111"/>
      <c r="BU42" s="106"/>
      <c r="BV42" s="106"/>
      <c r="BW42" s="106"/>
      <c r="BX42" s="106"/>
      <c r="BY42" s="106"/>
      <c r="BZ42" s="106"/>
      <c r="CA42" s="106"/>
      <c r="CB42" s="106"/>
      <c r="CC42" s="105"/>
      <c r="CD42" s="106"/>
      <c r="CE42" s="106"/>
      <c r="CF42" s="106"/>
      <c r="CG42" s="106"/>
      <c r="CH42" s="106"/>
      <c r="CI42" s="106"/>
      <c r="CJ42" s="106"/>
      <c r="CK42" s="106"/>
      <c r="CL42" s="105"/>
      <c r="CM42" s="106"/>
      <c r="CN42" s="106"/>
      <c r="CO42" s="106"/>
      <c r="CP42" s="106"/>
      <c r="CQ42" s="106"/>
      <c r="CR42" s="106"/>
      <c r="CS42" s="106"/>
      <c r="CT42" s="107"/>
      <c r="CU42" s="114"/>
      <c r="CV42" s="115"/>
      <c r="CW42" s="115"/>
      <c r="CX42" s="115"/>
      <c r="CY42" s="115"/>
      <c r="CZ42" s="115"/>
      <c r="DA42" s="115"/>
      <c r="DB42" s="115"/>
      <c r="DC42" s="116"/>
      <c r="DD42" s="33"/>
      <c r="DE42" s="33"/>
      <c r="DF42" s="33"/>
    </row>
    <row r="43" spans="1:112" ht="8.25" customHeight="1" x14ac:dyDescent="0.2">
      <c r="A43" s="33"/>
      <c r="B43" s="125"/>
      <c r="C43" s="126"/>
      <c r="D43" s="126"/>
      <c r="E43" s="126"/>
      <c r="F43" s="126"/>
      <c r="G43" s="126"/>
      <c r="H43" s="126"/>
      <c r="I43" s="126"/>
      <c r="J43" s="127"/>
      <c r="K43" s="133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8"/>
      <c r="AC43" s="139"/>
      <c r="AD43" s="140"/>
      <c r="AE43" s="200"/>
      <c r="AF43" s="201"/>
      <c r="AG43" s="201"/>
      <c r="AH43" s="201"/>
      <c r="AI43" s="201"/>
      <c r="AJ43" s="201"/>
      <c r="AK43" s="201"/>
      <c r="AL43" s="201"/>
      <c r="AM43" s="202"/>
      <c r="AN43" s="156"/>
      <c r="AO43" s="157"/>
      <c r="AP43" s="157"/>
      <c r="AQ43" s="157"/>
      <c r="AR43" s="157"/>
      <c r="AS43" s="200"/>
      <c r="AT43" s="201"/>
      <c r="AU43" s="201"/>
      <c r="AV43" s="201"/>
      <c r="AW43" s="201"/>
      <c r="AX43" s="201"/>
      <c r="AY43" s="201"/>
      <c r="AZ43" s="201"/>
      <c r="BA43" s="202"/>
      <c r="BB43" s="200"/>
      <c r="BC43" s="201"/>
      <c r="BD43" s="201"/>
      <c r="BE43" s="201"/>
      <c r="BF43" s="201"/>
      <c r="BG43" s="201"/>
      <c r="BH43" s="201"/>
      <c r="BI43" s="201"/>
      <c r="BJ43" s="202"/>
      <c r="BK43" s="209"/>
      <c r="BL43" s="210"/>
      <c r="BM43" s="210"/>
      <c r="BN43" s="210"/>
      <c r="BO43" s="210"/>
      <c r="BP43" s="210"/>
      <c r="BQ43" s="210"/>
      <c r="BR43" s="210"/>
      <c r="BS43" s="211"/>
      <c r="BT43" s="112"/>
      <c r="BU43" s="109"/>
      <c r="BV43" s="109"/>
      <c r="BW43" s="109"/>
      <c r="BX43" s="109"/>
      <c r="BY43" s="109"/>
      <c r="BZ43" s="109"/>
      <c r="CA43" s="109"/>
      <c r="CB43" s="109"/>
      <c r="CC43" s="108"/>
      <c r="CD43" s="109"/>
      <c r="CE43" s="109"/>
      <c r="CF43" s="109"/>
      <c r="CG43" s="109"/>
      <c r="CH43" s="109"/>
      <c r="CI43" s="109"/>
      <c r="CJ43" s="109"/>
      <c r="CK43" s="109"/>
      <c r="CL43" s="108"/>
      <c r="CM43" s="109"/>
      <c r="CN43" s="109"/>
      <c r="CO43" s="109"/>
      <c r="CP43" s="109"/>
      <c r="CQ43" s="109"/>
      <c r="CR43" s="109"/>
      <c r="CS43" s="109"/>
      <c r="CT43" s="110"/>
      <c r="CU43" s="117"/>
      <c r="CV43" s="118"/>
      <c r="CW43" s="118"/>
      <c r="CX43" s="118"/>
      <c r="CY43" s="118"/>
      <c r="CZ43" s="118"/>
      <c r="DA43" s="118"/>
      <c r="DB43" s="118"/>
      <c r="DC43" s="119"/>
      <c r="DD43" s="33"/>
      <c r="DE43" s="33"/>
      <c r="DF43" s="33"/>
    </row>
    <row r="44" spans="1:112" ht="8.25" customHeight="1" x14ac:dyDescent="0.2">
      <c r="A44" s="33"/>
      <c r="B44" s="125"/>
      <c r="C44" s="126"/>
      <c r="D44" s="126"/>
      <c r="E44" s="126"/>
      <c r="F44" s="126"/>
      <c r="G44" s="126"/>
      <c r="H44" s="126"/>
      <c r="I44" s="126"/>
      <c r="J44" s="127"/>
      <c r="K44" s="133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8"/>
      <c r="AC44" s="139"/>
      <c r="AD44" s="140"/>
      <c r="AE44" s="200"/>
      <c r="AF44" s="201"/>
      <c r="AG44" s="201"/>
      <c r="AH44" s="201"/>
      <c r="AI44" s="201"/>
      <c r="AJ44" s="201"/>
      <c r="AK44" s="201"/>
      <c r="AL44" s="201"/>
      <c r="AM44" s="202"/>
      <c r="AN44" s="156"/>
      <c r="AO44" s="157"/>
      <c r="AP44" s="157"/>
      <c r="AQ44" s="157"/>
      <c r="AR44" s="157"/>
      <c r="AS44" s="200"/>
      <c r="AT44" s="201"/>
      <c r="AU44" s="201"/>
      <c r="AV44" s="201"/>
      <c r="AW44" s="201"/>
      <c r="AX44" s="201"/>
      <c r="AY44" s="201"/>
      <c r="AZ44" s="201"/>
      <c r="BA44" s="202"/>
      <c r="BB44" s="200"/>
      <c r="BC44" s="201"/>
      <c r="BD44" s="201"/>
      <c r="BE44" s="201"/>
      <c r="BF44" s="201"/>
      <c r="BG44" s="201"/>
      <c r="BH44" s="201"/>
      <c r="BI44" s="201"/>
      <c r="BJ44" s="202"/>
      <c r="BK44" s="209"/>
      <c r="BL44" s="210"/>
      <c r="BM44" s="210"/>
      <c r="BN44" s="210"/>
      <c r="BO44" s="210"/>
      <c r="BP44" s="210"/>
      <c r="BQ44" s="210"/>
      <c r="BR44" s="210"/>
      <c r="BS44" s="211"/>
      <c r="BT44" s="112"/>
      <c r="BU44" s="109"/>
      <c r="BV44" s="109"/>
      <c r="BW44" s="109"/>
      <c r="BX44" s="109"/>
      <c r="BY44" s="109"/>
      <c r="BZ44" s="109"/>
      <c r="CA44" s="109"/>
      <c r="CB44" s="109"/>
      <c r="CC44" s="108"/>
      <c r="CD44" s="109"/>
      <c r="CE44" s="109"/>
      <c r="CF44" s="109"/>
      <c r="CG44" s="109"/>
      <c r="CH44" s="109"/>
      <c r="CI44" s="109"/>
      <c r="CJ44" s="109"/>
      <c r="CK44" s="109"/>
      <c r="CL44" s="108"/>
      <c r="CM44" s="109"/>
      <c r="CN44" s="109"/>
      <c r="CO44" s="109"/>
      <c r="CP44" s="109"/>
      <c r="CQ44" s="109"/>
      <c r="CR44" s="109"/>
      <c r="CS44" s="109"/>
      <c r="CT44" s="110"/>
      <c r="CU44" s="120"/>
      <c r="CV44" s="120"/>
      <c r="CW44" s="120"/>
      <c r="CX44" s="120"/>
      <c r="CY44" s="120"/>
      <c r="CZ44" s="120"/>
      <c r="DA44" s="120"/>
      <c r="DB44" s="120"/>
      <c r="DC44" s="120"/>
      <c r="DD44" s="33"/>
      <c r="DE44" s="33"/>
      <c r="DF44" s="33"/>
    </row>
    <row r="45" spans="1:112" ht="8.25" customHeight="1" x14ac:dyDescent="0.2">
      <c r="A45" s="33"/>
      <c r="B45" s="125"/>
      <c r="C45" s="126"/>
      <c r="D45" s="126"/>
      <c r="E45" s="126"/>
      <c r="F45" s="126"/>
      <c r="G45" s="126"/>
      <c r="H45" s="126"/>
      <c r="I45" s="126"/>
      <c r="J45" s="127"/>
      <c r="K45" s="133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8"/>
      <c r="AC45" s="139"/>
      <c r="AD45" s="140"/>
      <c r="AE45" s="200"/>
      <c r="AF45" s="201"/>
      <c r="AG45" s="201"/>
      <c r="AH45" s="201"/>
      <c r="AI45" s="201"/>
      <c r="AJ45" s="201"/>
      <c r="AK45" s="201"/>
      <c r="AL45" s="201"/>
      <c r="AM45" s="202"/>
      <c r="AN45" s="156"/>
      <c r="AO45" s="157"/>
      <c r="AP45" s="157"/>
      <c r="AQ45" s="157"/>
      <c r="AR45" s="157"/>
      <c r="AS45" s="200"/>
      <c r="AT45" s="201"/>
      <c r="AU45" s="201"/>
      <c r="AV45" s="201"/>
      <c r="AW45" s="201"/>
      <c r="AX45" s="201"/>
      <c r="AY45" s="201"/>
      <c r="AZ45" s="201"/>
      <c r="BA45" s="202"/>
      <c r="BB45" s="200"/>
      <c r="BC45" s="201"/>
      <c r="BD45" s="201"/>
      <c r="BE45" s="201"/>
      <c r="BF45" s="201"/>
      <c r="BG45" s="201"/>
      <c r="BH45" s="201"/>
      <c r="BI45" s="201"/>
      <c r="BJ45" s="202"/>
      <c r="BK45" s="209"/>
      <c r="BL45" s="210"/>
      <c r="BM45" s="210"/>
      <c r="BN45" s="210"/>
      <c r="BO45" s="210"/>
      <c r="BP45" s="210"/>
      <c r="BQ45" s="210"/>
      <c r="BR45" s="210"/>
      <c r="BS45" s="211"/>
      <c r="BT45" s="112"/>
      <c r="BU45" s="109"/>
      <c r="BV45" s="109"/>
      <c r="BW45" s="109"/>
      <c r="BX45" s="109"/>
      <c r="BY45" s="109"/>
      <c r="BZ45" s="109"/>
      <c r="CA45" s="109"/>
      <c r="CB45" s="109"/>
      <c r="CC45" s="108"/>
      <c r="CD45" s="109"/>
      <c r="CE45" s="109"/>
      <c r="CF45" s="109"/>
      <c r="CG45" s="109"/>
      <c r="CH45" s="109"/>
      <c r="CI45" s="109"/>
      <c r="CJ45" s="109"/>
      <c r="CK45" s="109"/>
      <c r="CL45" s="108"/>
      <c r="CM45" s="109"/>
      <c r="CN45" s="109"/>
      <c r="CO45" s="109"/>
      <c r="CP45" s="109"/>
      <c r="CQ45" s="109"/>
      <c r="CR45" s="109"/>
      <c r="CS45" s="109"/>
      <c r="CT45" s="110"/>
      <c r="CU45" s="186" t="s">
        <v>57</v>
      </c>
      <c r="CV45" s="187"/>
      <c r="CW45" s="188"/>
      <c r="CX45" s="106" t="s">
        <v>58</v>
      </c>
      <c r="CY45" s="106"/>
      <c r="CZ45" s="106"/>
      <c r="DA45" s="106"/>
      <c r="DB45" s="106"/>
      <c r="DC45" s="107"/>
      <c r="DD45" s="33"/>
      <c r="DE45" s="33"/>
      <c r="DF45" s="33"/>
    </row>
    <row r="46" spans="1:112" ht="8.25" customHeight="1" x14ac:dyDescent="0.2">
      <c r="A46" s="33"/>
      <c r="B46" s="125"/>
      <c r="C46" s="126"/>
      <c r="D46" s="126"/>
      <c r="E46" s="126"/>
      <c r="F46" s="126"/>
      <c r="G46" s="126"/>
      <c r="H46" s="126"/>
      <c r="I46" s="126"/>
      <c r="J46" s="127"/>
      <c r="K46" s="145" t="s">
        <v>59</v>
      </c>
      <c r="L46" s="145"/>
      <c r="M46" s="145"/>
      <c r="N46" s="145"/>
      <c r="O46" s="145"/>
      <c r="P46" s="145"/>
      <c r="Q46" s="145"/>
      <c r="R46" s="145"/>
      <c r="S46" s="145"/>
      <c r="T46" s="126"/>
      <c r="U46" s="126"/>
      <c r="V46" s="126"/>
      <c r="W46" s="126"/>
      <c r="X46" s="126"/>
      <c r="Y46" s="126"/>
      <c r="Z46" s="126"/>
      <c r="AA46" s="126"/>
      <c r="AB46" s="138"/>
      <c r="AC46" s="139"/>
      <c r="AD46" s="140"/>
      <c r="AE46" s="200"/>
      <c r="AF46" s="201"/>
      <c r="AG46" s="201"/>
      <c r="AH46" s="201"/>
      <c r="AI46" s="201"/>
      <c r="AJ46" s="201"/>
      <c r="AK46" s="201"/>
      <c r="AL46" s="201"/>
      <c r="AM46" s="202"/>
      <c r="AN46" s="156"/>
      <c r="AO46" s="157"/>
      <c r="AP46" s="157"/>
      <c r="AQ46" s="157"/>
      <c r="AR46" s="157"/>
      <c r="AS46" s="200"/>
      <c r="AT46" s="201"/>
      <c r="AU46" s="201"/>
      <c r="AV46" s="201"/>
      <c r="AW46" s="201"/>
      <c r="AX46" s="201"/>
      <c r="AY46" s="201"/>
      <c r="AZ46" s="201"/>
      <c r="BA46" s="202"/>
      <c r="BB46" s="200"/>
      <c r="BC46" s="201"/>
      <c r="BD46" s="201"/>
      <c r="BE46" s="201"/>
      <c r="BF46" s="201"/>
      <c r="BG46" s="201"/>
      <c r="BH46" s="201"/>
      <c r="BI46" s="201"/>
      <c r="BJ46" s="202"/>
      <c r="BK46" s="209"/>
      <c r="BL46" s="210"/>
      <c r="BM46" s="210"/>
      <c r="BN46" s="210"/>
      <c r="BO46" s="210"/>
      <c r="BP46" s="210"/>
      <c r="BQ46" s="210"/>
      <c r="BR46" s="210"/>
      <c r="BS46" s="211"/>
      <c r="BT46" s="112"/>
      <c r="BU46" s="109"/>
      <c r="BV46" s="109"/>
      <c r="BW46" s="109"/>
      <c r="BX46" s="109"/>
      <c r="BY46" s="109"/>
      <c r="BZ46" s="109"/>
      <c r="CA46" s="109"/>
      <c r="CB46" s="109"/>
      <c r="CC46" s="108"/>
      <c r="CD46" s="109"/>
      <c r="CE46" s="109"/>
      <c r="CF46" s="109"/>
      <c r="CG46" s="109"/>
      <c r="CH46" s="109"/>
      <c r="CI46" s="109"/>
      <c r="CJ46" s="109"/>
      <c r="CK46" s="109"/>
      <c r="CL46" s="108"/>
      <c r="CM46" s="109"/>
      <c r="CN46" s="109"/>
      <c r="CO46" s="109"/>
      <c r="CP46" s="109"/>
      <c r="CQ46" s="109"/>
      <c r="CR46" s="109"/>
      <c r="CS46" s="109"/>
      <c r="CT46" s="110"/>
      <c r="CU46" s="189"/>
      <c r="CV46" s="190"/>
      <c r="CW46" s="191"/>
      <c r="CX46" s="109"/>
      <c r="CY46" s="109"/>
      <c r="CZ46" s="109"/>
      <c r="DA46" s="109"/>
      <c r="DB46" s="109"/>
      <c r="DC46" s="110"/>
      <c r="DD46" s="33"/>
      <c r="DE46" s="33"/>
      <c r="DF46" s="33"/>
    </row>
    <row r="47" spans="1:112" ht="8.25" customHeight="1" x14ac:dyDescent="0.2">
      <c r="A47" s="33"/>
      <c r="B47" s="128"/>
      <c r="C47" s="129"/>
      <c r="D47" s="129"/>
      <c r="E47" s="129"/>
      <c r="F47" s="129"/>
      <c r="G47" s="129"/>
      <c r="H47" s="129"/>
      <c r="I47" s="129"/>
      <c r="J47" s="130"/>
      <c r="K47" s="147"/>
      <c r="L47" s="147"/>
      <c r="M47" s="147"/>
      <c r="N47" s="147"/>
      <c r="O47" s="147"/>
      <c r="P47" s="147"/>
      <c r="Q47" s="147"/>
      <c r="R47" s="147"/>
      <c r="S47" s="147"/>
      <c r="T47" s="129"/>
      <c r="U47" s="129"/>
      <c r="V47" s="129"/>
      <c r="W47" s="129"/>
      <c r="X47" s="129"/>
      <c r="Y47" s="129"/>
      <c r="Z47" s="129"/>
      <c r="AA47" s="129"/>
      <c r="AB47" s="141"/>
      <c r="AC47" s="142"/>
      <c r="AD47" s="143"/>
      <c r="AE47" s="203"/>
      <c r="AF47" s="204"/>
      <c r="AG47" s="204"/>
      <c r="AH47" s="204"/>
      <c r="AI47" s="204"/>
      <c r="AJ47" s="204"/>
      <c r="AK47" s="204"/>
      <c r="AL47" s="204"/>
      <c r="AM47" s="205"/>
      <c r="AN47" s="158"/>
      <c r="AO47" s="159"/>
      <c r="AP47" s="159"/>
      <c r="AQ47" s="159"/>
      <c r="AR47" s="159"/>
      <c r="AS47" s="203"/>
      <c r="AT47" s="204"/>
      <c r="AU47" s="204"/>
      <c r="AV47" s="204"/>
      <c r="AW47" s="204"/>
      <c r="AX47" s="204"/>
      <c r="AY47" s="204"/>
      <c r="AZ47" s="204"/>
      <c r="BA47" s="205"/>
      <c r="BB47" s="203"/>
      <c r="BC47" s="204"/>
      <c r="BD47" s="204"/>
      <c r="BE47" s="204"/>
      <c r="BF47" s="204"/>
      <c r="BG47" s="204"/>
      <c r="BH47" s="204"/>
      <c r="BI47" s="204"/>
      <c r="BJ47" s="205"/>
      <c r="BK47" s="212"/>
      <c r="BL47" s="213"/>
      <c r="BM47" s="213"/>
      <c r="BN47" s="213"/>
      <c r="BO47" s="213"/>
      <c r="BP47" s="213"/>
      <c r="BQ47" s="213"/>
      <c r="BR47" s="213"/>
      <c r="BS47" s="214"/>
      <c r="BT47" s="113"/>
      <c r="BU47" s="101"/>
      <c r="BV47" s="101"/>
      <c r="BW47" s="101"/>
      <c r="BX47" s="101"/>
      <c r="BY47" s="101"/>
      <c r="BZ47" s="101"/>
      <c r="CA47" s="101"/>
      <c r="CB47" s="104"/>
      <c r="CC47" s="101"/>
      <c r="CD47" s="101"/>
      <c r="CE47" s="101"/>
      <c r="CF47" s="101"/>
      <c r="CG47" s="101"/>
      <c r="CH47" s="101"/>
      <c r="CI47" s="101"/>
      <c r="CJ47" s="101"/>
      <c r="CK47" s="104"/>
      <c r="CL47" s="101"/>
      <c r="CM47" s="101"/>
      <c r="CN47" s="101"/>
      <c r="CO47" s="101"/>
      <c r="CP47" s="101"/>
      <c r="CQ47" s="101"/>
      <c r="CR47" s="101"/>
      <c r="CS47" s="101"/>
      <c r="CT47" s="101"/>
      <c r="CU47" s="192"/>
      <c r="CV47" s="193"/>
      <c r="CW47" s="194"/>
      <c r="CX47" s="195"/>
      <c r="CY47" s="195"/>
      <c r="CZ47" s="195"/>
      <c r="DA47" s="195"/>
      <c r="DB47" s="195"/>
      <c r="DC47" s="196"/>
      <c r="DD47" s="33"/>
      <c r="DE47" s="33"/>
      <c r="DF47" s="33"/>
    </row>
    <row r="48" spans="1:112" ht="8.25" customHeight="1" x14ac:dyDescent="0.2">
      <c r="A48" s="33"/>
      <c r="B48" s="122"/>
      <c r="C48" s="123"/>
      <c r="D48" s="123"/>
      <c r="E48" s="123"/>
      <c r="F48" s="123"/>
      <c r="G48" s="123"/>
      <c r="H48" s="123"/>
      <c r="I48" s="123"/>
      <c r="J48" s="124"/>
      <c r="K48" s="131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5">
        <v>10</v>
      </c>
      <c r="AC48" s="136"/>
      <c r="AD48" s="137"/>
      <c r="AE48" s="197"/>
      <c r="AF48" s="198"/>
      <c r="AG48" s="198"/>
      <c r="AH48" s="198"/>
      <c r="AI48" s="198"/>
      <c r="AJ48" s="198"/>
      <c r="AK48" s="198"/>
      <c r="AL48" s="198"/>
      <c r="AM48" s="199"/>
      <c r="AN48" s="154"/>
      <c r="AO48" s="155"/>
      <c r="AP48" s="155"/>
      <c r="AQ48" s="155"/>
      <c r="AR48" s="155"/>
      <c r="AS48" s="197"/>
      <c r="AT48" s="198"/>
      <c r="AU48" s="198"/>
      <c r="AV48" s="198"/>
      <c r="AW48" s="198"/>
      <c r="AX48" s="198"/>
      <c r="AY48" s="198"/>
      <c r="AZ48" s="198"/>
      <c r="BA48" s="199"/>
      <c r="BB48" s="197"/>
      <c r="BC48" s="198"/>
      <c r="BD48" s="198"/>
      <c r="BE48" s="198"/>
      <c r="BF48" s="198"/>
      <c r="BG48" s="198"/>
      <c r="BH48" s="198"/>
      <c r="BI48" s="198"/>
      <c r="BJ48" s="199"/>
      <c r="BK48" s="206" t="str">
        <f>IF(OR(AE48&gt;0,AS48&gt;0,BB48&gt;0),(AE48+AS48)*AN48-BB48,"")</f>
        <v/>
      </c>
      <c r="BL48" s="207"/>
      <c r="BM48" s="207"/>
      <c r="BN48" s="207"/>
      <c r="BO48" s="207"/>
      <c r="BP48" s="207"/>
      <c r="BQ48" s="207"/>
      <c r="BR48" s="207"/>
      <c r="BS48" s="208"/>
      <c r="BT48" s="111"/>
      <c r="BU48" s="106"/>
      <c r="BV48" s="106"/>
      <c r="BW48" s="106"/>
      <c r="BX48" s="106"/>
      <c r="BY48" s="106"/>
      <c r="BZ48" s="106"/>
      <c r="CA48" s="106"/>
      <c r="CB48" s="106"/>
      <c r="CC48" s="105"/>
      <c r="CD48" s="106"/>
      <c r="CE48" s="106"/>
      <c r="CF48" s="106"/>
      <c r="CG48" s="106"/>
      <c r="CH48" s="106"/>
      <c r="CI48" s="106"/>
      <c r="CJ48" s="106"/>
      <c r="CK48" s="106"/>
      <c r="CL48" s="105"/>
      <c r="CM48" s="106"/>
      <c r="CN48" s="106"/>
      <c r="CO48" s="106"/>
      <c r="CP48" s="106"/>
      <c r="CQ48" s="106"/>
      <c r="CR48" s="106"/>
      <c r="CS48" s="106"/>
      <c r="CT48" s="107"/>
      <c r="CU48" s="114"/>
      <c r="CV48" s="115"/>
      <c r="CW48" s="115"/>
      <c r="CX48" s="115"/>
      <c r="CY48" s="115"/>
      <c r="CZ48" s="115"/>
      <c r="DA48" s="115"/>
      <c r="DB48" s="115"/>
      <c r="DC48" s="116"/>
      <c r="DD48" s="33"/>
      <c r="DE48" s="33"/>
      <c r="DF48" s="33"/>
    </row>
    <row r="49" spans="1:111" ht="8.25" customHeight="1" x14ac:dyDescent="0.2">
      <c r="A49" s="33"/>
      <c r="B49" s="125"/>
      <c r="C49" s="126"/>
      <c r="D49" s="126"/>
      <c r="E49" s="126"/>
      <c r="F49" s="126"/>
      <c r="G49" s="126"/>
      <c r="H49" s="126"/>
      <c r="I49" s="126"/>
      <c r="J49" s="127"/>
      <c r="K49" s="133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8"/>
      <c r="AC49" s="139"/>
      <c r="AD49" s="140"/>
      <c r="AE49" s="200"/>
      <c r="AF49" s="201"/>
      <c r="AG49" s="201"/>
      <c r="AH49" s="201"/>
      <c r="AI49" s="201"/>
      <c r="AJ49" s="201"/>
      <c r="AK49" s="201"/>
      <c r="AL49" s="201"/>
      <c r="AM49" s="202"/>
      <c r="AN49" s="156"/>
      <c r="AO49" s="157"/>
      <c r="AP49" s="157"/>
      <c r="AQ49" s="157"/>
      <c r="AR49" s="157"/>
      <c r="AS49" s="200"/>
      <c r="AT49" s="201"/>
      <c r="AU49" s="201"/>
      <c r="AV49" s="201"/>
      <c r="AW49" s="201"/>
      <c r="AX49" s="201"/>
      <c r="AY49" s="201"/>
      <c r="AZ49" s="201"/>
      <c r="BA49" s="202"/>
      <c r="BB49" s="200"/>
      <c r="BC49" s="201"/>
      <c r="BD49" s="201"/>
      <c r="BE49" s="201"/>
      <c r="BF49" s="201"/>
      <c r="BG49" s="201"/>
      <c r="BH49" s="201"/>
      <c r="BI49" s="201"/>
      <c r="BJ49" s="202"/>
      <c r="BK49" s="209"/>
      <c r="BL49" s="210"/>
      <c r="BM49" s="210"/>
      <c r="BN49" s="210"/>
      <c r="BO49" s="210"/>
      <c r="BP49" s="210"/>
      <c r="BQ49" s="210"/>
      <c r="BR49" s="210"/>
      <c r="BS49" s="211"/>
      <c r="BT49" s="112"/>
      <c r="BU49" s="109"/>
      <c r="BV49" s="109"/>
      <c r="BW49" s="109"/>
      <c r="BX49" s="109"/>
      <c r="BY49" s="109"/>
      <c r="BZ49" s="109"/>
      <c r="CA49" s="109"/>
      <c r="CB49" s="109"/>
      <c r="CC49" s="108"/>
      <c r="CD49" s="109"/>
      <c r="CE49" s="109"/>
      <c r="CF49" s="109"/>
      <c r="CG49" s="109"/>
      <c r="CH49" s="109"/>
      <c r="CI49" s="109"/>
      <c r="CJ49" s="109"/>
      <c r="CK49" s="109"/>
      <c r="CL49" s="108"/>
      <c r="CM49" s="109"/>
      <c r="CN49" s="109"/>
      <c r="CO49" s="109"/>
      <c r="CP49" s="109"/>
      <c r="CQ49" s="109"/>
      <c r="CR49" s="109"/>
      <c r="CS49" s="109"/>
      <c r="CT49" s="110"/>
      <c r="CU49" s="117"/>
      <c r="CV49" s="118"/>
      <c r="CW49" s="118"/>
      <c r="CX49" s="118"/>
      <c r="CY49" s="118"/>
      <c r="CZ49" s="118"/>
      <c r="DA49" s="118"/>
      <c r="DB49" s="118"/>
      <c r="DC49" s="119"/>
      <c r="DD49" s="33"/>
      <c r="DE49" s="33"/>
      <c r="DF49" s="33"/>
    </row>
    <row r="50" spans="1:111" ht="8.25" customHeight="1" x14ac:dyDescent="0.2">
      <c r="A50" s="33"/>
      <c r="B50" s="125"/>
      <c r="C50" s="126"/>
      <c r="D50" s="126"/>
      <c r="E50" s="126"/>
      <c r="F50" s="126"/>
      <c r="G50" s="126"/>
      <c r="H50" s="126"/>
      <c r="I50" s="126"/>
      <c r="J50" s="127"/>
      <c r="K50" s="133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8"/>
      <c r="AC50" s="139"/>
      <c r="AD50" s="140"/>
      <c r="AE50" s="200"/>
      <c r="AF50" s="201"/>
      <c r="AG50" s="201"/>
      <c r="AH50" s="201"/>
      <c r="AI50" s="201"/>
      <c r="AJ50" s="201"/>
      <c r="AK50" s="201"/>
      <c r="AL50" s="201"/>
      <c r="AM50" s="202"/>
      <c r="AN50" s="156"/>
      <c r="AO50" s="157"/>
      <c r="AP50" s="157"/>
      <c r="AQ50" s="157"/>
      <c r="AR50" s="157"/>
      <c r="AS50" s="200"/>
      <c r="AT50" s="201"/>
      <c r="AU50" s="201"/>
      <c r="AV50" s="201"/>
      <c r="AW50" s="201"/>
      <c r="AX50" s="201"/>
      <c r="AY50" s="201"/>
      <c r="AZ50" s="201"/>
      <c r="BA50" s="202"/>
      <c r="BB50" s="200"/>
      <c r="BC50" s="201"/>
      <c r="BD50" s="201"/>
      <c r="BE50" s="201"/>
      <c r="BF50" s="201"/>
      <c r="BG50" s="201"/>
      <c r="BH50" s="201"/>
      <c r="BI50" s="201"/>
      <c r="BJ50" s="202"/>
      <c r="BK50" s="209"/>
      <c r="BL50" s="210"/>
      <c r="BM50" s="210"/>
      <c r="BN50" s="210"/>
      <c r="BO50" s="210"/>
      <c r="BP50" s="210"/>
      <c r="BQ50" s="210"/>
      <c r="BR50" s="210"/>
      <c r="BS50" s="211"/>
      <c r="BT50" s="112"/>
      <c r="BU50" s="109"/>
      <c r="BV50" s="109"/>
      <c r="BW50" s="109"/>
      <c r="BX50" s="109"/>
      <c r="BY50" s="109"/>
      <c r="BZ50" s="109"/>
      <c r="CA50" s="109"/>
      <c r="CB50" s="109"/>
      <c r="CC50" s="108"/>
      <c r="CD50" s="109"/>
      <c r="CE50" s="109"/>
      <c r="CF50" s="109"/>
      <c r="CG50" s="109"/>
      <c r="CH50" s="109"/>
      <c r="CI50" s="109"/>
      <c r="CJ50" s="109"/>
      <c r="CK50" s="109"/>
      <c r="CL50" s="108"/>
      <c r="CM50" s="109"/>
      <c r="CN50" s="109"/>
      <c r="CO50" s="109"/>
      <c r="CP50" s="109"/>
      <c r="CQ50" s="109"/>
      <c r="CR50" s="109"/>
      <c r="CS50" s="109"/>
      <c r="CT50" s="110"/>
      <c r="CU50" s="120"/>
      <c r="CV50" s="120"/>
      <c r="CW50" s="120"/>
      <c r="CX50" s="120"/>
      <c r="CY50" s="120"/>
      <c r="CZ50" s="120"/>
      <c r="DA50" s="120"/>
      <c r="DB50" s="120"/>
      <c r="DC50" s="120"/>
      <c r="DD50" s="33"/>
      <c r="DE50" s="33"/>
      <c r="DF50" s="33"/>
    </row>
    <row r="51" spans="1:111" ht="8.25" customHeight="1" x14ac:dyDescent="0.2">
      <c r="A51" s="33"/>
      <c r="B51" s="125"/>
      <c r="C51" s="126"/>
      <c r="D51" s="126"/>
      <c r="E51" s="126"/>
      <c r="F51" s="126"/>
      <c r="G51" s="126"/>
      <c r="H51" s="126"/>
      <c r="I51" s="126"/>
      <c r="J51" s="127"/>
      <c r="K51" s="133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8"/>
      <c r="AC51" s="139"/>
      <c r="AD51" s="140"/>
      <c r="AE51" s="200"/>
      <c r="AF51" s="201"/>
      <c r="AG51" s="201"/>
      <c r="AH51" s="201"/>
      <c r="AI51" s="201"/>
      <c r="AJ51" s="201"/>
      <c r="AK51" s="201"/>
      <c r="AL51" s="201"/>
      <c r="AM51" s="202"/>
      <c r="AN51" s="156"/>
      <c r="AO51" s="157"/>
      <c r="AP51" s="157"/>
      <c r="AQ51" s="157"/>
      <c r="AR51" s="157"/>
      <c r="AS51" s="200"/>
      <c r="AT51" s="201"/>
      <c r="AU51" s="201"/>
      <c r="AV51" s="201"/>
      <c r="AW51" s="201"/>
      <c r="AX51" s="201"/>
      <c r="AY51" s="201"/>
      <c r="AZ51" s="201"/>
      <c r="BA51" s="202"/>
      <c r="BB51" s="200"/>
      <c r="BC51" s="201"/>
      <c r="BD51" s="201"/>
      <c r="BE51" s="201"/>
      <c r="BF51" s="201"/>
      <c r="BG51" s="201"/>
      <c r="BH51" s="201"/>
      <c r="BI51" s="201"/>
      <c r="BJ51" s="202"/>
      <c r="BK51" s="209"/>
      <c r="BL51" s="210"/>
      <c r="BM51" s="210"/>
      <c r="BN51" s="210"/>
      <c r="BO51" s="210"/>
      <c r="BP51" s="210"/>
      <c r="BQ51" s="210"/>
      <c r="BR51" s="210"/>
      <c r="BS51" s="211"/>
      <c r="BT51" s="112"/>
      <c r="BU51" s="109"/>
      <c r="BV51" s="109"/>
      <c r="BW51" s="109"/>
      <c r="BX51" s="109"/>
      <c r="BY51" s="109"/>
      <c r="BZ51" s="109"/>
      <c r="CA51" s="109"/>
      <c r="CB51" s="109"/>
      <c r="CC51" s="108"/>
      <c r="CD51" s="109"/>
      <c r="CE51" s="109"/>
      <c r="CF51" s="109"/>
      <c r="CG51" s="109"/>
      <c r="CH51" s="109"/>
      <c r="CI51" s="109"/>
      <c r="CJ51" s="109"/>
      <c r="CK51" s="109"/>
      <c r="CL51" s="108"/>
      <c r="CM51" s="109"/>
      <c r="CN51" s="109"/>
      <c r="CO51" s="109"/>
      <c r="CP51" s="109"/>
      <c r="CQ51" s="109"/>
      <c r="CR51" s="109"/>
      <c r="CS51" s="109"/>
      <c r="CT51" s="110"/>
      <c r="CU51" s="186" t="s">
        <v>57</v>
      </c>
      <c r="CV51" s="187"/>
      <c r="CW51" s="188"/>
      <c r="CX51" s="106" t="s">
        <v>58</v>
      </c>
      <c r="CY51" s="106"/>
      <c r="CZ51" s="106"/>
      <c r="DA51" s="106"/>
      <c r="DB51" s="106"/>
      <c r="DC51" s="107"/>
      <c r="DD51" s="33"/>
      <c r="DE51" s="33"/>
      <c r="DF51" s="33"/>
    </row>
    <row r="52" spans="1:111" ht="8.25" customHeight="1" x14ac:dyDescent="0.2">
      <c r="A52" s="33"/>
      <c r="B52" s="125"/>
      <c r="C52" s="126"/>
      <c r="D52" s="126"/>
      <c r="E52" s="126"/>
      <c r="F52" s="126"/>
      <c r="G52" s="126"/>
      <c r="H52" s="126"/>
      <c r="I52" s="126"/>
      <c r="J52" s="127"/>
      <c r="K52" s="145" t="s">
        <v>59</v>
      </c>
      <c r="L52" s="145"/>
      <c r="M52" s="145"/>
      <c r="N52" s="145"/>
      <c r="O52" s="145"/>
      <c r="P52" s="145"/>
      <c r="Q52" s="145"/>
      <c r="R52" s="145"/>
      <c r="S52" s="145"/>
      <c r="T52" s="126"/>
      <c r="U52" s="126"/>
      <c r="V52" s="126"/>
      <c r="W52" s="126"/>
      <c r="X52" s="126"/>
      <c r="Y52" s="126"/>
      <c r="Z52" s="126"/>
      <c r="AA52" s="126"/>
      <c r="AB52" s="138"/>
      <c r="AC52" s="139"/>
      <c r="AD52" s="140"/>
      <c r="AE52" s="200"/>
      <c r="AF52" s="201"/>
      <c r="AG52" s="201"/>
      <c r="AH52" s="201"/>
      <c r="AI52" s="201"/>
      <c r="AJ52" s="201"/>
      <c r="AK52" s="201"/>
      <c r="AL52" s="201"/>
      <c r="AM52" s="202"/>
      <c r="AN52" s="156"/>
      <c r="AO52" s="157"/>
      <c r="AP52" s="157"/>
      <c r="AQ52" s="157"/>
      <c r="AR52" s="157"/>
      <c r="AS52" s="200"/>
      <c r="AT52" s="201"/>
      <c r="AU52" s="201"/>
      <c r="AV52" s="201"/>
      <c r="AW52" s="201"/>
      <c r="AX52" s="201"/>
      <c r="AY52" s="201"/>
      <c r="AZ52" s="201"/>
      <c r="BA52" s="202"/>
      <c r="BB52" s="200"/>
      <c r="BC52" s="201"/>
      <c r="BD52" s="201"/>
      <c r="BE52" s="201"/>
      <c r="BF52" s="201"/>
      <c r="BG52" s="201"/>
      <c r="BH52" s="201"/>
      <c r="BI52" s="201"/>
      <c r="BJ52" s="202"/>
      <c r="BK52" s="209"/>
      <c r="BL52" s="210"/>
      <c r="BM52" s="210"/>
      <c r="BN52" s="210"/>
      <c r="BO52" s="210"/>
      <c r="BP52" s="210"/>
      <c r="BQ52" s="210"/>
      <c r="BR52" s="210"/>
      <c r="BS52" s="211"/>
      <c r="BT52" s="112"/>
      <c r="BU52" s="109"/>
      <c r="BV52" s="109"/>
      <c r="BW52" s="109"/>
      <c r="BX52" s="109"/>
      <c r="BY52" s="109"/>
      <c r="BZ52" s="109"/>
      <c r="CA52" s="109"/>
      <c r="CB52" s="109"/>
      <c r="CC52" s="108"/>
      <c r="CD52" s="109"/>
      <c r="CE52" s="109"/>
      <c r="CF52" s="109"/>
      <c r="CG52" s="109"/>
      <c r="CH52" s="109"/>
      <c r="CI52" s="109"/>
      <c r="CJ52" s="109"/>
      <c r="CK52" s="109"/>
      <c r="CL52" s="108"/>
      <c r="CM52" s="109"/>
      <c r="CN52" s="109"/>
      <c r="CO52" s="109"/>
      <c r="CP52" s="109"/>
      <c r="CQ52" s="109"/>
      <c r="CR52" s="109"/>
      <c r="CS52" s="109"/>
      <c r="CT52" s="110"/>
      <c r="CU52" s="189"/>
      <c r="CV52" s="190"/>
      <c r="CW52" s="191"/>
      <c r="CX52" s="109"/>
      <c r="CY52" s="109"/>
      <c r="CZ52" s="109"/>
      <c r="DA52" s="109"/>
      <c r="DB52" s="109"/>
      <c r="DC52" s="110"/>
      <c r="DD52" s="33"/>
      <c r="DE52" s="33"/>
      <c r="DF52" s="33"/>
    </row>
    <row r="53" spans="1:111" ht="8.25" customHeight="1" x14ac:dyDescent="0.2">
      <c r="A53" s="33"/>
      <c r="B53" s="128"/>
      <c r="C53" s="129"/>
      <c r="D53" s="129"/>
      <c r="E53" s="129"/>
      <c r="F53" s="129"/>
      <c r="G53" s="129"/>
      <c r="H53" s="129"/>
      <c r="I53" s="129"/>
      <c r="J53" s="130"/>
      <c r="K53" s="147"/>
      <c r="L53" s="147"/>
      <c r="M53" s="147"/>
      <c r="N53" s="147"/>
      <c r="O53" s="147"/>
      <c r="P53" s="147"/>
      <c r="Q53" s="147"/>
      <c r="R53" s="147"/>
      <c r="S53" s="147"/>
      <c r="T53" s="129"/>
      <c r="U53" s="129"/>
      <c r="V53" s="129"/>
      <c r="W53" s="129"/>
      <c r="X53" s="129"/>
      <c r="Y53" s="129"/>
      <c r="Z53" s="129"/>
      <c r="AA53" s="129"/>
      <c r="AB53" s="141"/>
      <c r="AC53" s="142"/>
      <c r="AD53" s="143"/>
      <c r="AE53" s="203"/>
      <c r="AF53" s="204"/>
      <c r="AG53" s="204"/>
      <c r="AH53" s="204"/>
      <c r="AI53" s="204"/>
      <c r="AJ53" s="204"/>
      <c r="AK53" s="204"/>
      <c r="AL53" s="204"/>
      <c r="AM53" s="205"/>
      <c r="AN53" s="158"/>
      <c r="AO53" s="159"/>
      <c r="AP53" s="159"/>
      <c r="AQ53" s="159"/>
      <c r="AR53" s="159"/>
      <c r="AS53" s="203"/>
      <c r="AT53" s="204"/>
      <c r="AU53" s="204"/>
      <c r="AV53" s="204"/>
      <c r="AW53" s="204"/>
      <c r="AX53" s="204"/>
      <c r="AY53" s="204"/>
      <c r="AZ53" s="204"/>
      <c r="BA53" s="205"/>
      <c r="BB53" s="203"/>
      <c r="BC53" s="204"/>
      <c r="BD53" s="204"/>
      <c r="BE53" s="204"/>
      <c r="BF53" s="204"/>
      <c r="BG53" s="204"/>
      <c r="BH53" s="204"/>
      <c r="BI53" s="204"/>
      <c r="BJ53" s="205"/>
      <c r="BK53" s="212"/>
      <c r="BL53" s="213"/>
      <c r="BM53" s="213"/>
      <c r="BN53" s="213"/>
      <c r="BO53" s="213"/>
      <c r="BP53" s="213"/>
      <c r="BQ53" s="213"/>
      <c r="BR53" s="213"/>
      <c r="BS53" s="214"/>
      <c r="BT53" s="113"/>
      <c r="BU53" s="101"/>
      <c r="BV53" s="101"/>
      <c r="BW53" s="101"/>
      <c r="BX53" s="101"/>
      <c r="BY53" s="101"/>
      <c r="BZ53" s="101"/>
      <c r="CA53" s="101"/>
      <c r="CB53" s="104"/>
      <c r="CC53" s="101"/>
      <c r="CD53" s="101"/>
      <c r="CE53" s="101"/>
      <c r="CF53" s="101"/>
      <c r="CG53" s="101"/>
      <c r="CH53" s="101"/>
      <c r="CI53" s="101"/>
      <c r="CJ53" s="101"/>
      <c r="CK53" s="104"/>
      <c r="CL53" s="101"/>
      <c r="CM53" s="101"/>
      <c r="CN53" s="101"/>
      <c r="CO53" s="101"/>
      <c r="CP53" s="101"/>
      <c r="CQ53" s="101"/>
      <c r="CR53" s="101"/>
      <c r="CS53" s="101"/>
      <c r="CT53" s="101"/>
      <c r="CU53" s="192"/>
      <c r="CV53" s="193"/>
      <c r="CW53" s="194"/>
      <c r="CX53" s="195"/>
      <c r="CY53" s="195"/>
      <c r="CZ53" s="195"/>
      <c r="DA53" s="195"/>
      <c r="DB53" s="195"/>
      <c r="DC53" s="196"/>
      <c r="DD53" s="33"/>
      <c r="DE53" s="33"/>
      <c r="DF53" s="33"/>
    </row>
    <row r="54" spans="1:111" ht="8.25" customHeight="1" x14ac:dyDescent="0.2">
      <c r="A54" s="33"/>
      <c r="B54" s="245" t="s">
        <v>60</v>
      </c>
      <c r="C54" s="246"/>
      <c r="D54" s="246"/>
      <c r="E54" s="246"/>
      <c r="F54" s="246"/>
      <c r="G54" s="246"/>
      <c r="H54" s="246"/>
      <c r="I54" s="246"/>
      <c r="J54" s="247"/>
      <c r="K54" s="330" t="s">
        <v>61</v>
      </c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216"/>
      <c r="AC54" s="217"/>
      <c r="AD54" s="218"/>
      <c r="AE54" s="206" t="str">
        <f>IF(SUM(AE18:AM53)&gt;0,SUM(AE18:AM53),"")</f>
        <v/>
      </c>
      <c r="AF54" s="207"/>
      <c r="AG54" s="207"/>
      <c r="AH54" s="207"/>
      <c r="AI54" s="207"/>
      <c r="AJ54" s="207"/>
      <c r="AK54" s="207"/>
      <c r="AL54" s="207"/>
      <c r="AM54" s="332"/>
      <c r="AN54" s="326"/>
      <c r="AO54" s="327"/>
      <c r="AP54" s="327"/>
      <c r="AQ54" s="327"/>
      <c r="AR54" s="327"/>
      <c r="AS54" s="206" t="str">
        <f>IF(SUM(AS18:BA53)&gt;0,SUM(AS18:BA53),"")</f>
        <v/>
      </c>
      <c r="AT54" s="207"/>
      <c r="AU54" s="207"/>
      <c r="AV54" s="207"/>
      <c r="AW54" s="207"/>
      <c r="AX54" s="207"/>
      <c r="AY54" s="207"/>
      <c r="AZ54" s="207"/>
      <c r="BA54" s="332"/>
      <c r="BB54" s="206" t="str">
        <f>IF(SUM(BB18:BJ53)&gt;0,SUM(BB18:BJ53),"")</f>
        <v/>
      </c>
      <c r="BC54" s="207"/>
      <c r="BD54" s="207"/>
      <c r="BE54" s="207"/>
      <c r="BF54" s="207"/>
      <c r="BG54" s="207"/>
      <c r="BH54" s="207"/>
      <c r="BI54" s="207"/>
      <c r="BJ54" s="332"/>
      <c r="BK54" s="206" t="str">
        <f>IF(SUM(BK18:BS53)&gt;0,SUM(BK18:BS53),"")</f>
        <v/>
      </c>
      <c r="BL54" s="207"/>
      <c r="BM54" s="207"/>
      <c r="BN54" s="207"/>
      <c r="BO54" s="207"/>
      <c r="BP54" s="207"/>
      <c r="BQ54" s="207"/>
      <c r="BR54" s="207"/>
      <c r="BS54" s="208"/>
      <c r="BT54" s="102"/>
      <c r="BU54" s="96"/>
      <c r="BV54" s="96"/>
      <c r="BW54" s="96"/>
      <c r="BX54" s="96"/>
      <c r="BY54" s="96"/>
      <c r="BZ54" s="96"/>
      <c r="CA54" s="96"/>
      <c r="CB54" s="97"/>
      <c r="CC54" s="95"/>
      <c r="CD54" s="96"/>
      <c r="CE54" s="96"/>
      <c r="CF54" s="96"/>
      <c r="CG54" s="96"/>
      <c r="CH54" s="96"/>
      <c r="CI54" s="96"/>
      <c r="CJ54" s="96"/>
      <c r="CK54" s="97"/>
      <c r="CL54" s="95"/>
      <c r="CM54" s="96"/>
      <c r="CN54" s="96"/>
      <c r="CO54" s="96"/>
      <c r="CP54" s="96"/>
      <c r="CQ54" s="96"/>
      <c r="CR54" s="96"/>
      <c r="CS54" s="96"/>
      <c r="CT54" s="97"/>
      <c r="CU54" s="95"/>
      <c r="CV54" s="96"/>
      <c r="CW54" s="96"/>
      <c r="CX54" s="96"/>
      <c r="CY54" s="96"/>
      <c r="CZ54" s="96"/>
      <c r="DA54" s="96"/>
      <c r="DB54" s="96"/>
      <c r="DC54" s="97"/>
      <c r="DD54" s="33"/>
      <c r="DE54" s="33"/>
      <c r="DF54" s="33"/>
    </row>
    <row r="55" spans="1:111" ht="8.25" customHeight="1" x14ac:dyDescent="0.2">
      <c r="A55" s="33"/>
      <c r="B55" s="248"/>
      <c r="C55" s="249"/>
      <c r="D55" s="249"/>
      <c r="E55" s="249"/>
      <c r="F55" s="249"/>
      <c r="G55" s="249"/>
      <c r="H55" s="249"/>
      <c r="I55" s="249"/>
      <c r="J55" s="250"/>
      <c r="K55" s="261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19"/>
      <c r="AC55" s="220"/>
      <c r="AD55" s="221"/>
      <c r="AE55" s="209"/>
      <c r="AF55" s="210"/>
      <c r="AG55" s="210"/>
      <c r="AH55" s="210"/>
      <c r="AI55" s="210"/>
      <c r="AJ55" s="210"/>
      <c r="AK55" s="210"/>
      <c r="AL55" s="210"/>
      <c r="AM55" s="333"/>
      <c r="AN55" s="225"/>
      <c r="AO55" s="226"/>
      <c r="AP55" s="226"/>
      <c r="AQ55" s="226"/>
      <c r="AR55" s="226"/>
      <c r="AS55" s="209"/>
      <c r="AT55" s="210"/>
      <c r="AU55" s="210"/>
      <c r="AV55" s="210"/>
      <c r="AW55" s="210"/>
      <c r="AX55" s="210"/>
      <c r="AY55" s="210"/>
      <c r="AZ55" s="210"/>
      <c r="BA55" s="333"/>
      <c r="BB55" s="209"/>
      <c r="BC55" s="210"/>
      <c r="BD55" s="210"/>
      <c r="BE55" s="210"/>
      <c r="BF55" s="210"/>
      <c r="BG55" s="210"/>
      <c r="BH55" s="210"/>
      <c r="BI55" s="210"/>
      <c r="BJ55" s="333"/>
      <c r="BK55" s="209"/>
      <c r="BL55" s="210"/>
      <c r="BM55" s="210"/>
      <c r="BN55" s="210"/>
      <c r="BO55" s="210"/>
      <c r="BP55" s="210"/>
      <c r="BQ55" s="210"/>
      <c r="BR55" s="210"/>
      <c r="BS55" s="211"/>
      <c r="BT55" s="103"/>
      <c r="BU55" s="99"/>
      <c r="BV55" s="99"/>
      <c r="BW55" s="99"/>
      <c r="BX55" s="99"/>
      <c r="BY55" s="99"/>
      <c r="BZ55" s="99"/>
      <c r="CA55" s="99"/>
      <c r="CB55" s="100"/>
      <c r="CC55" s="98"/>
      <c r="CD55" s="99"/>
      <c r="CE55" s="99"/>
      <c r="CF55" s="99"/>
      <c r="CG55" s="99"/>
      <c r="CH55" s="99"/>
      <c r="CI55" s="99"/>
      <c r="CJ55" s="99"/>
      <c r="CK55" s="100"/>
      <c r="CL55" s="98"/>
      <c r="CM55" s="99"/>
      <c r="CN55" s="99"/>
      <c r="CO55" s="99"/>
      <c r="CP55" s="99"/>
      <c r="CQ55" s="99"/>
      <c r="CR55" s="99"/>
      <c r="CS55" s="99"/>
      <c r="CT55" s="100"/>
      <c r="CU55" s="98"/>
      <c r="CV55" s="99"/>
      <c r="CW55" s="99"/>
      <c r="CX55" s="99"/>
      <c r="CY55" s="99"/>
      <c r="CZ55" s="99"/>
      <c r="DA55" s="99"/>
      <c r="DB55" s="99"/>
      <c r="DC55" s="100"/>
      <c r="DD55" s="33"/>
      <c r="DE55" s="33"/>
      <c r="DF55" s="33"/>
    </row>
    <row r="56" spans="1:111" ht="8.25" customHeight="1" x14ac:dyDescent="0.2">
      <c r="A56" s="33"/>
      <c r="B56" s="248"/>
      <c r="C56" s="249"/>
      <c r="D56" s="249"/>
      <c r="E56" s="249"/>
      <c r="F56" s="249"/>
      <c r="G56" s="249"/>
      <c r="H56" s="249"/>
      <c r="I56" s="249"/>
      <c r="J56" s="250"/>
      <c r="K56" s="261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19"/>
      <c r="AC56" s="220"/>
      <c r="AD56" s="221"/>
      <c r="AE56" s="209"/>
      <c r="AF56" s="210"/>
      <c r="AG56" s="210"/>
      <c r="AH56" s="210"/>
      <c r="AI56" s="210"/>
      <c r="AJ56" s="210"/>
      <c r="AK56" s="210"/>
      <c r="AL56" s="210"/>
      <c r="AM56" s="333"/>
      <c r="AN56" s="225"/>
      <c r="AO56" s="226"/>
      <c r="AP56" s="226"/>
      <c r="AQ56" s="226"/>
      <c r="AR56" s="226"/>
      <c r="AS56" s="209"/>
      <c r="AT56" s="210"/>
      <c r="AU56" s="210"/>
      <c r="AV56" s="210"/>
      <c r="AW56" s="210"/>
      <c r="AX56" s="210"/>
      <c r="AY56" s="210"/>
      <c r="AZ56" s="210"/>
      <c r="BA56" s="333"/>
      <c r="BB56" s="209"/>
      <c r="BC56" s="210"/>
      <c r="BD56" s="210"/>
      <c r="BE56" s="210"/>
      <c r="BF56" s="210"/>
      <c r="BG56" s="210"/>
      <c r="BH56" s="210"/>
      <c r="BI56" s="210"/>
      <c r="BJ56" s="333"/>
      <c r="BK56" s="209"/>
      <c r="BL56" s="210"/>
      <c r="BM56" s="210"/>
      <c r="BN56" s="210"/>
      <c r="BO56" s="210"/>
      <c r="BP56" s="210"/>
      <c r="BQ56" s="210"/>
      <c r="BR56" s="210"/>
      <c r="BS56" s="211"/>
      <c r="BT56" s="103"/>
      <c r="BU56" s="99"/>
      <c r="BV56" s="99"/>
      <c r="BW56" s="99"/>
      <c r="BX56" s="99"/>
      <c r="BY56" s="99"/>
      <c r="BZ56" s="99"/>
      <c r="CA56" s="99"/>
      <c r="CB56" s="100"/>
      <c r="CC56" s="98"/>
      <c r="CD56" s="99"/>
      <c r="CE56" s="99"/>
      <c r="CF56" s="99"/>
      <c r="CG56" s="99"/>
      <c r="CH56" s="99"/>
      <c r="CI56" s="99"/>
      <c r="CJ56" s="99"/>
      <c r="CK56" s="100"/>
      <c r="CL56" s="98"/>
      <c r="CM56" s="99"/>
      <c r="CN56" s="99"/>
      <c r="CO56" s="99"/>
      <c r="CP56" s="99"/>
      <c r="CQ56" s="99"/>
      <c r="CR56" s="99"/>
      <c r="CS56" s="99"/>
      <c r="CT56" s="100"/>
      <c r="CU56" s="98"/>
      <c r="CV56" s="99"/>
      <c r="CW56" s="99"/>
      <c r="CX56" s="99"/>
      <c r="CY56" s="99"/>
      <c r="CZ56" s="99"/>
      <c r="DA56" s="99"/>
      <c r="DB56" s="99"/>
      <c r="DC56" s="100"/>
      <c r="DD56" s="33"/>
      <c r="DE56" s="33"/>
      <c r="DF56" s="33"/>
    </row>
    <row r="57" spans="1:111" ht="8.25" customHeight="1" x14ac:dyDescent="0.2">
      <c r="A57" s="33"/>
      <c r="B57" s="248"/>
      <c r="C57" s="249"/>
      <c r="D57" s="249"/>
      <c r="E57" s="249"/>
      <c r="F57" s="249"/>
      <c r="G57" s="249"/>
      <c r="H57" s="249"/>
      <c r="I57" s="249"/>
      <c r="J57" s="250"/>
      <c r="K57" s="261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19"/>
      <c r="AC57" s="220"/>
      <c r="AD57" s="221"/>
      <c r="AE57" s="209"/>
      <c r="AF57" s="210"/>
      <c r="AG57" s="210"/>
      <c r="AH57" s="210"/>
      <c r="AI57" s="210"/>
      <c r="AJ57" s="210"/>
      <c r="AK57" s="210"/>
      <c r="AL57" s="210"/>
      <c r="AM57" s="333"/>
      <c r="AN57" s="225"/>
      <c r="AO57" s="226"/>
      <c r="AP57" s="226"/>
      <c r="AQ57" s="226"/>
      <c r="AR57" s="226"/>
      <c r="AS57" s="209"/>
      <c r="AT57" s="210"/>
      <c r="AU57" s="210"/>
      <c r="AV57" s="210"/>
      <c r="AW57" s="210"/>
      <c r="AX57" s="210"/>
      <c r="AY57" s="210"/>
      <c r="AZ57" s="210"/>
      <c r="BA57" s="333"/>
      <c r="BB57" s="209"/>
      <c r="BC57" s="210"/>
      <c r="BD57" s="210"/>
      <c r="BE57" s="210"/>
      <c r="BF57" s="210"/>
      <c r="BG57" s="210"/>
      <c r="BH57" s="210"/>
      <c r="BI57" s="210"/>
      <c r="BJ57" s="333"/>
      <c r="BK57" s="209"/>
      <c r="BL57" s="210"/>
      <c r="BM57" s="210"/>
      <c r="BN57" s="210"/>
      <c r="BO57" s="210"/>
      <c r="BP57" s="210"/>
      <c r="BQ57" s="210"/>
      <c r="BR57" s="210"/>
      <c r="BS57" s="211"/>
      <c r="BT57" s="103"/>
      <c r="BU57" s="99"/>
      <c r="BV57" s="99"/>
      <c r="BW57" s="99"/>
      <c r="BX57" s="99"/>
      <c r="BY57" s="99"/>
      <c r="BZ57" s="99"/>
      <c r="CA57" s="99"/>
      <c r="CB57" s="100"/>
      <c r="CC57" s="98"/>
      <c r="CD57" s="99"/>
      <c r="CE57" s="99"/>
      <c r="CF57" s="99"/>
      <c r="CG57" s="99"/>
      <c r="CH57" s="99"/>
      <c r="CI57" s="99"/>
      <c r="CJ57" s="99"/>
      <c r="CK57" s="100"/>
      <c r="CL57" s="98"/>
      <c r="CM57" s="99"/>
      <c r="CN57" s="99"/>
      <c r="CO57" s="99"/>
      <c r="CP57" s="99"/>
      <c r="CQ57" s="99"/>
      <c r="CR57" s="99"/>
      <c r="CS57" s="99"/>
      <c r="CT57" s="100"/>
      <c r="CU57" s="98"/>
      <c r="CV57" s="99"/>
      <c r="CW57" s="99"/>
      <c r="CX57" s="99"/>
      <c r="CY57" s="99"/>
      <c r="CZ57" s="99"/>
      <c r="DA57" s="99"/>
      <c r="DB57" s="99"/>
      <c r="DC57" s="100"/>
      <c r="DD57" s="33"/>
      <c r="DE57" s="33"/>
      <c r="DF57" s="33"/>
    </row>
    <row r="58" spans="1:111" ht="8.25" customHeight="1" x14ac:dyDescent="0.2">
      <c r="A58" s="33"/>
      <c r="B58" s="248"/>
      <c r="C58" s="249"/>
      <c r="D58" s="249"/>
      <c r="E58" s="249"/>
      <c r="F58" s="249"/>
      <c r="G58" s="249"/>
      <c r="H58" s="249"/>
      <c r="I58" s="249"/>
      <c r="J58" s="250"/>
      <c r="K58" s="264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22"/>
      <c r="AC58" s="223"/>
      <c r="AD58" s="224"/>
      <c r="AE58" s="212"/>
      <c r="AF58" s="213"/>
      <c r="AG58" s="213"/>
      <c r="AH58" s="213"/>
      <c r="AI58" s="213"/>
      <c r="AJ58" s="213"/>
      <c r="AK58" s="213"/>
      <c r="AL58" s="213"/>
      <c r="AM58" s="338"/>
      <c r="AN58" s="328"/>
      <c r="AO58" s="329"/>
      <c r="AP58" s="329"/>
      <c r="AQ58" s="329"/>
      <c r="AR58" s="329"/>
      <c r="AS58" s="212"/>
      <c r="AT58" s="213"/>
      <c r="AU58" s="213"/>
      <c r="AV58" s="213"/>
      <c r="AW58" s="213"/>
      <c r="AX58" s="213"/>
      <c r="AY58" s="213"/>
      <c r="AZ58" s="213"/>
      <c r="BA58" s="338"/>
      <c r="BB58" s="212"/>
      <c r="BC58" s="213"/>
      <c r="BD58" s="213"/>
      <c r="BE58" s="213"/>
      <c r="BF58" s="213"/>
      <c r="BG58" s="213"/>
      <c r="BH58" s="213"/>
      <c r="BI58" s="213"/>
      <c r="BJ58" s="338"/>
      <c r="BK58" s="212"/>
      <c r="BL58" s="213"/>
      <c r="BM58" s="213"/>
      <c r="BN58" s="213"/>
      <c r="BO58" s="213"/>
      <c r="BP58" s="213"/>
      <c r="BQ58" s="213"/>
      <c r="BR58" s="213"/>
      <c r="BS58" s="214"/>
      <c r="BT58" s="101"/>
      <c r="BU58" s="101"/>
      <c r="BV58" s="101"/>
      <c r="BW58" s="101"/>
      <c r="BX58" s="101"/>
      <c r="BY58" s="101"/>
      <c r="BZ58" s="101"/>
      <c r="CA58" s="101"/>
      <c r="CB58" s="104"/>
      <c r="CC58" s="101"/>
      <c r="CD58" s="101"/>
      <c r="CE58" s="101"/>
      <c r="CF58" s="101"/>
      <c r="CG58" s="101"/>
      <c r="CH58" s="101"/>
      <c r="CI58" s="101"/>
      <c r="CJ58" s="101"/>
      <c r="CK58" s="104"/>
      <c r="CL58" s="101"/>
      <c r="CM58" s="101"/>
      <c r="CN58" s="101"/>
      <c r="CO58" s="101"/>
      <c r="CP58" s="101"/>
      <c r="CQ58" s="101"/>
      <c r="CR58" s="101"/>
      <c r="CS58" s="101"/>
      <c r="CT58" s="104"/>
      <c r="CU58" s="101"/>
      <c r="CV58" s="101"/>
      <c r="CW58" s="101"/>
      <c r="CX58" s="101"/>
      <c r="CY58" s="101"/>
      <c r="CZ58" s="101"/>
      <c r="DA58" s="101"/>
      <c r="DB58" s="101"/>
      <c r="DC58" s="101"/>
      <c r="DD58" s="33"/>
      <c r="DE58" s="33"/>
      <c r="DF58" s="33"/>
    </row>
    <row r="59" spans="1:111" ht="8.25" customHeight="1" x14ac:dyDescent="0.2">
      <c r="A59" s="33"/>
      <c r="B59" s="230" t="s">
        <v>62</v>
      </c>
      <c r="C59" s="231"/>
      <c r="D59" s="231"/>
      <c r="E59" s="231"/>
      <c r="F59" s="231"/>
      <c r="G59" s="231"/>
      <c r="H59" s="231"/>
      <c r="I59" s="231"/>
      <c r="J59" s="232"/>
      <c r="K59" s="239" t="s">
        <v>63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339"/>
      <c r="AC59" s="318"/>
      <c r="AD59" s="319"/>
      <c r="AE59" s="206" t="str">
        <f>IF(BK59&lt;&gt;"",N(ND土留１!AE54)+N(AE54),"")</f>
        <v/>
      </c>
      <c r="AF59" s="207"/>
      <c r="AG59" s="207"/>
      <c r="AH59" s="207"/>
      <c r="AI59" s="207"/>
      <c r="AJ59" s="207"/>
      <c r="AK59" s="207"/>
      <c r="AL59" s="207"/>
      <c r="AM59" s="332"/>
      <c r="AN59" s="225"/>
      <c r="AO59" s="226"/>
      <c r="AP59" s="226"/>
      <c r="AQ59" s="226"/>
      <c r="AR59" s="226"/>
      <c r="AS59" s="206" t="str">
        <f>IF(BK59&lt;&gt;"",N(ND土留１!AS54)+N(AS54),"")</f>
        <v/>
      </c>
      <c r="AT59" s="207"/>
      <c r="AU59" s="207"/>
      <c r="AV59" s="207"/>
      <c r="AW59" s="207"/>
      <c r="AX59" s="207"/>
      <c r="AY59" s="207"/>
      <c r="AZ59" s="207"/>
      <c r="BA59" s="332"/>
      <c r="BB59" s="206" t="str">
        <f>IF(BK59&lt;&gt;"",N(ND土留１!BB54)+N(BB54),"")</f>
        <v/>
      </c>
      <c r="BC59" s="207"/>
      <c r="BD59" s="207"/>
      <c r="BE59" s="207"/>
      <c r="BF59" s="207"/>
      <c r="BG59" s="207"/>
      <c r="BH59" s="207"/>
      <c r="BI59" s="207"/>
      <c r="BJ59" s="332"/>
      <c r="BK59" s="206" t="str">
        <f>IF(AND(BK54&lt;&gt;"",ND土留３!BK54=""),N(ND土留１!BK54)+N(BK54),"")</f>
        <v/>
      </c>
      <c r="BL59" s="207"/>
      <c r="BM59" s="207"/>
      <c r="BN59" s="207"/>
      <c r="BO59" s="207"/>
      <c r="BP59" s="207"/>
      <c r="BQ59" s="207"/>
      <c r="BR59" s="207"/>
      <c r="BS59" s="208"/>
      <c r="BT59" s="102"/>
      <c r="BU59" s="96"/>
      <c r="BV59" s="96"/>
      <c r="BW59" s="96"/>
      <c r="BX59" s="96"/>
      <c r="BY59" s="96"/>
      <c r="BZ59" s="96"/>
      <c r="CA59" s="96"/>
      <c r="CB59" s="97"/>
      <c r="CC59" s="95"/>
      <c r="CD59" s="96"/>
      <c r="CE59" s="96"/>
      <c r="CF59" s="96"/>
      <c r="CG59" s="96"/>
      <c r="CH59" s="96"/>
      <c r="CI59" s="96"/>
      <c r="CJ59" s="96"/>
      <c r="CK59" s="97"/>
      <c r="CL59" s="95"/>
      <c r="CM59" s="96"/>
      <c r="CN59" s="96"/>
      <c r="CO59" s="96"/>
      <c r="CP59" s="96"/>
      <c r="CQ59" s="96"/>
      <c r="CR59" s="96"/>
      <c r="CS59" s="96"/>
      <c r="CT59" s="97"/>
      <c r="CU59" s="95"/>
      <c r="CV59" s="96"/>
      <c r="CW59" s="96"/>
      <c r="CX59" s="96"/>
      <c r="CY59" s="96"/>
      <c r="CZ59" s="96"/>
      <c r="DA59" s="96"/>
      <c r="DB59" s="96"/>
      <c r="DC59" s="97"/>
      <c r="DD59" s="33"/>
      <c r="DE59" s="33"/>
      <c r="DF59" s="33"/>
    </row>
    <row r="60" spans="1:111" ht="8.25" customHeight="1" x14ac:dyDescent="0.2">
      <c r="A60" s="33"/>
      <c r="B60" s="233"/>
      <c r="C60" s="234"/>
      <c r="D60" s="234"/>
      <c r="E60" s="234"/>
      <c r="F60" s="234"/>
      <c r="G60" s="234"/>
      <c r="H60" s="234"/>
      <c r="I60" s="234"/>
      <c r="J60" s="235"/>
      <c r="K60" s="241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340"/>
      <c r="AC60" s="321"/>
      <c r="AD60" s="322"/>
      <c r="AE60" s="209"/>
      <c r="AF60" s="210"/>
      <c r="AG60" s="210"/>
      <c r="AH60" s="210"/>
      <c r="AI60" s="210"/>
      <c r="AJ60" s="210"/>
      <c r="AK60" s="210"/>
      <c r="AL60" s="210"/>
      <c r="AM60" s="333"/>
      <c r="AN60" s="225"/>
      <c r="AO60" s="226"/>
      <c r="AP60" s="226"/>
      <c r="AQ60" s="226"/>
      <c r="AR60" s="226"/>
      <c r="AS60" s="209"/>
      <c r="AT60" s="210"/>
      <c r="AU60" s="210"/>
      <c r="AV60" s="210"/>
      <c r="AW60" s="210"/>
      <c r="AX60" s="210"/>
      <c r="AY60" s="210"/>
      <c r="AZ60" s="210"/>
      <c r="BA60" s="333"/>
      <c r="BB60" s="209"/>
      <c r="BC60" s="210"/>
      <c r="BD60" s="210"/>
      <c r="BE60" s="210"/>
      <c r="BF60" s="210"/>
      <c r="BG60" s="210"/>
      <c r="BH60" s="210"/>
      <c r="BI60" s="210"/>
      <c r="BJ60" s="333"/>
      <c r="BK60" s="209"/>
      <c r="BL60" s="210"/>
      <c r="BM60" s="210"/>
      <c r="BN60" s="210"/>
      <c r="BO60" s="210"/>
      <c r="BP60" s="210"/>
      <c r="BQ60" s="210"/>
      <c r="BR60" s="210"/>
      <c r="BS60" s="211"/>
      <c r="BT60" s="103"/>
      <c r="BU60" s="99"/>
      <c r="BV60" s="99"/>
      <c r="BW60" s="99"/>
      <c r="BX60" s="99"/>
      <c r="BY60" s="99"/>
      <c r="BZ60" s="99"/>
      <c r="CA60" s="99"/>
      <c r="CB60" s="100"/>
      <c r="CC60" s="98"/>
      <c r="CD60" s="99"/>
      <c r="CE60" s="99"/>
      <c r="CF60" s="99"/>
      <c r="CG60" s="99"/>
      <c r="CH60" s="99"/>
      <c r="CI60" s="99"/>
      <c r="CJ60" s="99"/>
      <c r="CK60" s="100"/>
      <c r="CL60" s="98"/>
      <c r="CM60" s="99"/>
      <c r="CN60" s="99"/>
      <c r="CO60" s="99"/>
      <c r="CP60" s="99"/>
      <c r="CQ60" s="99"/>
      <c r="CR60" s="99"/>
      <c r="CS60" s="99"/>
      <c r="CT60" s="100"/>
      <c r="CU60" s="98"/>
      <c r="CV60" s="99"/>
      <c r="CW60" s="99"/>
      <c r="CX60" s="99"/>
      <c r="CY60" s="99"/>
      <c r="CZ60" s="99"/>
      <c r="DA60" s="99"/>
      <c r="DB60" s="99"/>
      <c r="DC60" s="100"/>
      <c r="DD60" s="33"/>
      <c r="DE60" s="33"/>
      <c r="DF60" s="33"/>
    </row>
    <row r="61" spans="1:111" ht="8.25" customHeight="1" x14ac:dyDescent="0.2">
      <c r="A61" s="33"/>
      <c r="B61" s="233"/>
      <c r="C61" s="234"/>
      <c r="D61" s="234"/>
      <c r="E61" s="234"/>
      <c r="F61" s="234"/>
      <c r="G61" s="234"/>
      <c r="H61" s="234"/>
      <c r="I61" s="234"/>
      <c r="J61" s="235"/>
      <c r="K61" s="241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340"/>
      <c r="AC61" s="321"/>
      <c r="AD61" s="322"/>
      <c r="AE61" s="209"/>
      <c r="AF61" s="210"/>
      <c r="AG61" s="210"/>
      <c r="AH61" s="210"/>
      <c r="AI61" s="210"/>
      <c r="AJ61" s="210"/>
      <c r="AK61" s="210"/>
      <c r="AL61" s="210"/>
      <c r="AM61" s="333"/>
      <c r="AN61" s="225"/>
      <c r="AO61" s="226"/>
      <c r="AP61" s="226"/>
      <c r="AQ61" s="226"/>
      <c r="AR61" s="226"/>
      <c r="AS61" s="209"/>
      <c r="AT61" s="210"/>
      <c r="AU61" s="210"/>
      <c r="AV61" s="210"/>
      <c r="AW61" s="210"/>
      <c r="AX61" s="210"/>
      <c r="AY61" s="210"/>
      <c r="AZ61" s="210"/>
      <c r="BA61" s="333"/>
      <c r="BB61" s="209"/>
      <c r="BC61" s="210"/>
      <c r="BD61" s="210"/>
      <c r="BE61" s="210"/>
      <c r="BF61" s="210"/>
      <c r="BG61" s="210"/>
      <c r="BH61" s="210"/>
      <c r="BI61" s="210"/>
      <c r="BJ61" s="333"/>
      <c r="BK61" s="209"/>
      <c r="BL61" s="210"/>
      <c r="BM61" s="210"/>
      <c r="BN61" s="210"/>
      <c r="BO61" s="210"/>
      <c r="BP61" s="210"/>
      <c r="BQ61" s="210"/>
      <c r="BR61" s="210"/>
      <c r="BS61" s="211"/>
      <c r="BT61" s="103"/>
      <c r="BU61" s="99"/>
      <c r="BV61" s="99"/>
      <c r="BW61" s="99"/>
      <c r="BX61" s="99"/>
      <c r="BY61" s="99"/>
      <c r="BZ61" s="99"/>
      <c r="CA61" s="99"/>
      <c r="CB61" s="100"/>
      <c r="CC61" s="98"/>
      <c r="CD61" s="99"/>
      <c r="CE61" s="99"/>
      <c r="CF61" s="99"/>
      <c r="CG61" s="99"/>
      <c r="CH61" s="99"/>
      <c r="CI61" s="99"/>
      <c r="CJ61" s="99"/>
      <c r="CK61" s="100"/>
      <c r="CL61" s="98"/>
      <c r="CM61" s="99"/>
      <c r="CN61" s="99"/>
      <c r="CO61" s="99"/>
      <c r="CP61" s="99"/>
      <c r="CQ61" s="99"/>
      <c r="CR61" s="99"/>
      <c r="CS61" s="99"/>
      <c r="CT61" s="100"/>
      <c r="CU61" s="98"/>
      <c r="CV61" s="99"/>
      <c r="CW61" s="99"/>
      <c r="CX61" s="99"/>
      <c r="CY61" s="99"/>
      <c r="CZ61" s="99"/>
      <c r="DA61" s="99"/>
      <c r="DB61" s="99"/>
      <c r="DC61" s="100"/>
      <c r="DD61" s="33"/>
      <c r="DE61" s="33"/>
      <c r="DF61" s="33"/>
    </row>
    <row r="62" spans="1:111" ht="8.25" customHeight="1" x14ac:dyDescent="0.2">
      <c r="A62" s="33"/>
      <c r="B62" s="233"/>
      <c r="C62" s="234"/>
      <c r="D62" s="234"/>
      <c r="E62" s="234"/>
      <c r="F62" s="234"/>
      <c r="G62" s="234"/>
      <c r="H62" s="234"/>
      <c r="I62" s="234"/>
      <c r="J62" s="235"/>
      <c r="K62" s="241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340"/>
      <c r="AC62" s="321"/>
      <c r="AD62" s="322"/>
      <c r="AE62" s="209"/>
      <c r="AF62" s="210"/>
      <c r="AG62" s="210"/>
      <c r="AH62" s="210"/>
      <c r="AI62" s="210"/>
      <c r="AJ62" s="210"/>
      <c r="AK62" s="210"/>
      <c r="AL62" s="210"/>
      <c r="AM62" s="333"/>
      <c r="AN62" s="225"/>
      <c r="AO62" s="226"/>
      <c r="AP62" s="226"/>
      <c r="AQ62" s="226"/>
      <c r="AR62" s="226"/>
      <c r="AS62" s="209"/>
      <c r="AT62" s="210"/>
      <c r="AU62" s="210"/>
      <c r="AV62" s="210"/>
      <c r="AW62" s="210"/>
      <c r="AX62" s="210"/>
      <c r="AY62" s="210"/>
      <c r="AZ62" s="210"/>
      <c r="BA62" s="333"/>
      <c r="BB62" s="209"/>
      <c r="BC62" s="210"/>
      <c r="BD62" s="210"/>
      <c r="BE62" s="210"/>
      <c r="BF62" s="210"/>
      <c r="BG62" s="210"/>
      <c r="BH62" s="210"/>
      <c r="BI62" s="210"/>
      <c r="BJ62" s="333"/>
      <c r="BK62" s="209"/>
      <c r="BL62" s="210"/>
      <c r="BM62" s="210"/>
      <c r="BN62" s="210"/>
      <c r="BO62" s="210"/>
      <c r="BP62" s="210"/>
      <c r="BQ62" s="210"/>
      <c r="BR62" s="210"/>
      <c r="BS62" s="211"/>
      <c r="BT62" s="103"/>
      <c r="BU62" s="99"/>
      <c r="BV62" s="99"/>
      <c r="BW62" s="99"/>
      <c r="BX62" s="99"/>
      <c r="BY62" s="99"/>
      <c r="BZ62" s="99"/>
      <c r="CA62" s="99"/>
      <c r="CB62" s="100"/>
      <c r="CC62" s="98"/>
      <c r="CD62" s="99"/>
      <c r="CE62" s="99"/>
      <c r="CF62" s="99"/>
      <c r="CG62" s="99"/>
      <c r="CH62" s="99"/>
      <c r="CI62" s="99"/>
      <c r="CJ62" s="99"/>
      <c r="CK62" s="100"/>
      <c r="CL62" s="98"/>
      <c r="CM62" s="99"/>
      <c r="CN62" s="99"/>
      <c r="CO62" s="99"/>
      <c r="CP62" s="99"/>
      <c r="CQ62" s="99"/>
      <c r="CR62" s="99"/>
      <c r="CS62" s="99"/>
      <c r="CT62" s="100"/>
      <c r="CU62" s="98"/>
      <c r="CV62" s="99"/>
      <c r="CW62" s="99"/>
      <c r="CX62" s="99"/>
      <c r="CY62" s="99"/>
      <c r="CZ62" s="99"/>
      <c r="DA62" s="99"/>
      <c r="DB62" s="99"/>
      <c r="DC62" s="100"/>
      <c r="DD62" s="33"/>
      <c r="DE62" s="33"/>
      <c r="DF62" s="33"/>
    </row>
    <row r="63" spans="1:111" ht="8.25" customHeight="1" thickBot="1" x14ac:dyDescent="0.25">
      <c r="A63" s="33"/>
      <c r="B63" s="236"/>
      <c r="C63" s="237"/>
      <c r="D63" s="237"/>
      <c r="E63" s="237"/>
      <c r="F63" s="237"/>
      <c r="G63" s="237"/>
      <c r="H63" s="237"/>
      <c r="I63" s="237"/>
      <c r="J63" s="238"/>
      <c r="K63" s="243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341"/>
      <c r="AC63" s="324"/>
      <c r="AD63" s="325"/>
      <c r="AE63" s="334"/>
      <c r="AF63" s="335"/>
      <c r="AG63" s="335"/>
      <c r="AH63" s="335"/>
      <c r="AI63" s="335"/>
      <c r="AJ63" s="335"/>
      <c r="AK63" s="335"/>
      <c r="AL63" s="335"/>
      <c r="AM63" s="336"/>
      <c r="AN63" s="227"/>
      <c r="AO63" s="228"/>
      <c r="AP63" s="228"/>
      <c r="AQ63" s="228"/>
      <c r="AR63" s="228"/>
      <c r="AS63" s="334"/>
      <c r="AT63" s="335"/>
      <c r="AU63" s="335"/>
      <c r="AV63" s="335"/>
      <c r="AW63" s="335"/>
      <c r="AX63" s="335"/>
      <c r="AY63" s="335"/>
      <c r="AZ63" s="335"/>
      <c r="BA63" s="336"/>
      <c r="BB63" s="334"/>
      <c r="BC63" s="335"/>
      <c r="BD63" s="335"/>
      <c r="BE63" s="335"/>
      <c r="BF63" s="335"/>
      <c r="BG63" s="335"/>
      <c r="BH63" s="335"/>
      <c r="BI63" s="335"/>
      <c r="BJ63" s="336"/>
      <c r="BK63" s="334"/>
      <c r="BL63" s="335"/>
      <c r="BM63" s="335"/>
      <c r="BN63" s="335"/>
      <c r="BO63" s="335"/>
      <c r="BP63" s="335"/>
      <c r="BQ63" s="335"/>
      <c r="BR63" s="335"/>
      <c r="BS63" s="337"/>
      <c r="BT63" s="101"/>
      <c r="BU63" s="101"/>
      <c r="BV63" s="101"/>
      <c r="BW63" s="101"/>
      <c r="BX63" s="101"/>
      <c r="BY63" s="101"/>
      <c r="BZ63" s="101"/>
      <c r="CA63" s="101"/>
      <c r="CB63" s="104"/>
      <c r="CC63" s="101"/>
      <c r="CD63" s="101"/>
      <c r="CE63" s="101"/>
      <c r="CF63" s="101"/>
      <c r="CG63" s="101"/>
      <c r="CH63" s="101"/>
      <c r="CI63" s="101"/>
      <c r="CJ63" s="101"/>
      <c r="CK63" s="104"/>
      <c r="CL63" s="101"/>
      <c r="CM63" s="101"/>
      <c r="CN63" s="101"/>
      <c r="CO63" s="101"/>
      <c r="CP63" s="101"/>
      <c r="CQ63" s="101"/>
      <c r="CR63" s="101"/>
      <c r="CS63" s="101"/>
      <c r="CT63" s="104"/>
      <c r="CU63" s="101"/>
      <c r="CV63" s="101"/>
      <c r="CW63" s="101"/>
      <c r="CX63" s="101"/>
      <c r="CY63" s="101"/>
      <c r="CZ63" s="101"/>
      <c r="DA63" s="101"/>
      <c r="DB63" s="101"/>
      <c r="DC63" s="101"/>
      <c r="DD63" s="33"/>
      <c r="DE63" s="33"/>
      <c r="DF63" s="33"/>
    </row>
    <row r="64" spans="1:111" ht="6" customHeight="1" x14ac:dyDescent="0.2">
      <c r="CO64" s="39"/>
      <c r="CP64" s="39"/>
      <c r="CQ64" s="39"/>
      <c r="CR64" s="39"/>
      <c r="CS64" s="39"/>
      <c r="CT64" s="39"/>
      <c r="CU64" s="39"/>
      <c r="CV64" s="39"/>
      <c r="CW64" s="39"/>
      <c r="CX64" s="40"/>
      <c r="CY64" s="40"/>
      <c r="CZ64" s="40"/>
      <c r="DA64" s="40"/>
      <c r="DB64" s="40"/>
      <c r="DC64" s="40"/>
      <c r="DD64" s="40"/>
      <c r="DE64" s="40"/>
      <c r="DF64" s="40"/>
      <c r="DG64" s="33"/>
    </row>
    <row r="65" spans="1:110" ht="6" customHeight="1" x14ac:dyDescent="0.2">
      <c r="B65" s="229" t="s">
        <v>32</v>
      </c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229"/>
      <c r="AJ65" s="229"/>
      <c r="AK65" s="229"/>
      <c r="AL65" s="229"/>
      <c r="AM65" s="229"/>
      <c r="AN65" s="229"/>
      <c r="AO65" s="229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41"/>
      <c r="CO65" s="39"/>
      <c r="CP65" s="39"/>
      <c r="CQ65" s="39"/>
      <c r="CR65" s="39"/>
      <c r="CS65" s="39"/>
      <c r="CT65" s="166" t="s">
        <v>71</v>
      </c>
      <c r="CU65" s="166"/>
      <c r="CV65" s="166"/>
      <c r="CW65" s="166"/>
      <c r="CX65" s="166"/>
      <c r="CY65" s="166"/>
      <c r="CZ65" s="166"/>
      <c r="DA65" s="166"/>
      <c r="DB65" s="166"/>
      <c r="DC65" s="166"/>
      <c r="DD65" s="40"/>
      <c r="DE65" s="40"/>
      <c r="DF65" s="40"/>
    </row>
    <row r="66" spans="1:110" ht="6" customHeight="1" x14ac:dyDescent="0.2"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229"/>
      <c r="AJ66" s="229"/>
      <c r="AK66" s="229"/>
      <c r="AL66" s="229"/>
      <c r="AM66" s="229"/>
      <c r="AN66" s="229"/>
      <c r="AO66" s="229"/>
      <c r="AP66" s="229"/>
      <c r="AQ66" s="229"/>
      <c r="AR66" s="229"/>
      <c r="AS66" s="229"/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29"/>
      <c r="CD66" s="229"/>
      <c r="CE66" s="229"/>
      <c r="CF66" s="229"/>
      <c r="CG66" s="41"/>
      <c r="CO66" s="39"/>
      <c r="CP66" s="39"/>
      <c r="CQ66" s="39"/>
      <c r="CR66" s="39"/>
      <c r="CS66" s="39"/>
      <c r="CT66" s="166"/>
      <c r="CU66" s="166"/>
      <c r="CV66" s="166"/>
      <c r="CW66" s="166"/>
      <c r="CX66" s="166"/>
      <c r="CY66" s="166"/>
      <c r="CZ66" s="166"/>
      <c r="DA66" s="166"/>
      <c r="DB66" s="166"/>
      <c r="DC66" s="166"/>
      <c r="DD66" s="40"/>
      <c r="DE66" s="40"/>
      <c r="DF66" s="40"/>
    </row>
    <row r="67" spans="1:110" ht="6" customHeight="1" x14ac:dyDescent="0.2">
      <c r="B67" s="229" t="s">
        <v>33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29"/>
      <c r="AU67" s="229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29"/>
      <c r="BG67" s="229"/>
      <c r="BH67" s="229"/>
      <c r="BI67" s="22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9"/>
      <c r="CG67" s="41"/>
      <c r="CO67" s="39"/>
      <c r="CP67" s="39"/>
      <c r="CQ67" s="39"/>
      <c r="CR67" s="39"/>
      <c r="CS67" s="39"/>
      <c r="CT67" s="39"/>
      <c r="CU67" s="39"/>
      <c r="CV67" s="39"/>
      <c r="CW67" s="39"/>
    </row>
    <row r="68" spans="1:110" ht="6" customHeight="1" x14ac:dyDescent="0.2"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229"/>
      <c r="AJ68" s="229"/>
      <c r="AK68" s="229"/>
      <c r="AL68" s="229"/>
      <c r="AM68" s="229"/>
      <c r="AN68" s="229"/>
      <c r="AO68" s="229"/>
      <c r="AP68" s="229"/>
      <c r="AQ68" s="229"/>
      <c r="AR68" s="229"/>
      <c r="AS68" s="229"/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29"/>
      <c r="CD68" s="229"/>
      <c r="CE68" s="229"/>
      <c r="CF68" s="229"/>
      <c r="CG68" s="41"/>
      <c r="DA68" s="20"/>
      <c r="DB68" s="20"/>
      <c r="DC68" s="24"/>
    </row>
    <row r="69" spans="1:110" ht="6" customHeight="1" x14ac:dyDescent="0.2">
      <c r="A69" s="42"/>
      <c r="B69" s="251" t="s">
        <v>65</v>
      </c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 t="s">
        <v>66</v>
      </c>
      <c r="CM69" s="215"/>
      <c r="CN69" s="215"/>
      <c r="CO69" s="215"/>
      <c r="CP69" s="215"/>
      <c r="CQ69" s="215"/>
      <c r="CR69" s="215"/>
      <c r="CS69" s="215" t="s">
        <v>66</v>
      </c>
      <c r="CT69" s="215"/>
      <c r="CU69" s="215"/>
      <c r="CV69" s="215"/>
      <c r="CW69" s="215"/>
      <c r="CX69" s="215"/>
      <c r="CY69" s="215"/>
      <c r="CZ69" s="215" t="s">
        <v>67</v>
      </c>
      <c r="DA69" s="215"/>
      <c r="DB69" s="215"/>
      <c r="DC69" s="215"/>
      <c r="DD69" s="215"/>
      <c r="DE69" s="215"/>
      <c r="DF69" s="215"/>
    </row>
    <row r="70" spans="1:110" ht="6" customHeight="1" x14ac:dyDescent="0.2">
      <c r="A70" s="42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15"/>
      <c r="BR70" s="215"/>
      <c r="BS70" s="215"/>
      <c r="BT70" s="215"/>
      <c r="BU70" s="215"/>
      <c r="BV70" s="215"/>
      <c r="BW70" s="215"/>
      <c r="BX70" s="215"/>
      <c r="BY70" s="215"/>
      <c r="BZ70" s="215"/>
      <c r="CA70" s="215"/>
      <c r="CB70" s="215"/>
      <c r="CC70" s="215"/>
      <c r="CD70" s="215"/>
      <c r="CE70" s="215"/>
      <c r="CF70" s="215"/>
      <c r="CG70" s="215"/>
      <c r="CH70" s="215"/>
      <c r="CI70" s="215"/>
      <c r="CJ70" s="215"/>
      <c r="CK70" s="215"/>
      <c r="CL70" s="215"/>
      <c r="CM70" s="215"/>
      <c r="CN70" s="215"/>
      <c r="CO70" s="215"/>
      <c r="CP70" s="215"/>
      <c r="CQ70" s="215"/>
      <c r="CR70" s="215"/>
      <c r="CS70" s="215"/>
      <c r="CT70" s="215"/>
      <c r="CU70" s="215"/>
      <c r="CV70" s="215"/>
      <c r="CW70" s="215"/>
      <c r="CX70" s="215"/>
      <c r="CY70" s="215"/>
      <c r="CZ70" s="215"/>
      <c r="DA70" s="215"/>
      <c r="DB70" s="215"/>
      <c r="DC70" s="215"/>
      <c r="DD70" s="215"/>
      <c r="DE70" s="215"/>
      <c r="DF70" s="215"/>
    </row>
    <row r="71" spans="1:110" ht="6" customHeight="1" x14ac:dyDescent="0.2">
      <c r="A71" s="42"/>
      <c r="B71" s="251" t="s">
        <v>68</v>
      </c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M71" s="215"/>
      <c r="BN71" s="215"/>
      <c r="BO71" s="215"/>
      <c r="BP71" s="215"/>
      <c r="BQ71" s="215"/>
      <c r="BR71" s="215"/>
      <c r="BS71" s="215"/>
      <c r="BT71" s="215"/>
      <c r="BU71" s="215"/>
      <c r="BV71" s="215"/>
      <c r="BW71" s="215"/>
      <c r="BX71" s="215"/>
      <c r="BY71" s="215"/>
      <c r="BZ71" s="215"/>
      <c r="CA71" s="215"/>
      <c r="CB71" s="215"/>
      <c r="CC71" s="215"/>
      <c r="CD71" s="215"/>
      <c r="CE71" s="215"/>
      <c r="CF71" s="215"/>
      <c r="CG71" s="215"/>
      <c r="CH71" s="215"/>
      <c r="CI71" s="215"/>
      <c r="CJ71" s="215"/>
      <c r="CK71" s="215"/>
      <c r="CL71" s="215"/>
      <c r="CM71" s="215"/>
      <c r="CN71" s="215"/>
      <c r="CO71" s="215"/>
      <c r="CP71" s="215"/>
      <c r="CQ71" s="215"/>
      <c r="CR71" s="215"/>
      <c r="CS71" s="215"/>
      <c r="CT71" s="215"/>
      <c r="CU71" s="215"/>
      <c r="CV71" s="215"/>
      <c r="CW71" s="215"/>
      <c r="CX71" s="215"/>
      <c r="CY71" s="215"/>
      <c r="CZ71" s="215"/>
      <c r="DA71" s="215"/>
      <c r="DB71" s="215"/>
      <c r="DC71" s="215"/>
      <c r="DD71" s="215"/>
      <c r="DE71" s="215"/>
      <c r="DF71" s="215"/>
    </row>
    <row r="72" spans="1:110" ht="6" customHeight="1" x14ac:dyDescent="0.2">
      <c r="A72" s="42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  <c r="BI72" s="215"/>
      <c r="BJ72" s="215"/>
      <c r="BK72" s="215"/>
      <c r="BL72" s="215"/>
      <c r="BM72" s="215"/>
      <c r="BN72" s="215"/>
      <c r="BO72" s="215"/>
      <c r="BP72" s="215"/>
      <c r="BQ72" s="215"/>
      <c r="BR72" s="215"/>
      <c r="BS72" s="215"/>
      <c r="BT72" s="215"/>
      <c r="BU72" s="215"/>
      <c r="BV72" s="215"/>
      <c r="BW72" s="215"/>
      <c r="BX72" s="215"/>
      <c r="BY72" s="215"/>
      <c r="BZ72" s="215"/>
      <c r="CA72" s="215"/>
      <c r="CB72" s="215"/>
      <c r="CC72" s="215"/>
      <c r="CD72" s="215"/>
      <c r="CE72" s="215"/>
      <c r="CF72" s="215"/>
      <c r="CG72" s="215"/>
      <c r="CH72" s="215"/>
      <c r="CI72" s="215"/>
      <c r="CJ72" s="215"/>
      <c r="CK72" s="215"/>
      <c r="CL72" s="215"/>
      <c r="CM72" s="215"/>
      <c r="CN72" s="215"/>
      <c r="CO72" s="215"/>
      <c r="CP72" s="215"/>
      <c r="CQ72" s="215"/>
      <c r="CR72" s="215"/>
      <c r="CS72" s="215"/>
      <c r="CT72" s="215"/>
      <c r="CU72" s="215"/>
      <c r="CV72" s="215"/>
      <c r="CW72" s="215"/>
      <c r="CX72" s="215"/>
      <c r="CY72" s="215"/>
      <c r="CZ72" s="215"/>
      <c r="DA72" s="215"/>
      <c r="DB72" s="215"/>
      <c r="DC72" s="215"/>
      <c r="DD72" s="215"/>
      <c r="DE72" s="215"/>
      <c r="DF72" s="215"/>
    </row>
    <row r="73" spans="1:110" ht="6" customHeight="1" x14ac:dyDescent="0.2">
      <c r="A73" s="42"/>
      <c r="B73" s="251" t="s">
        <v>69</v>
      </c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  <c r="BW73" s="215"/>
      <c r="BX73" s="215"/>
      <c r="BY73" s="215"/>
      <c r="BZ73" s="215"/>
      <c r="CA73" s="215"/>
      <c r="CB73" s="215"/>
      <c r="CC73" s="215"/>
      <c r="CD73" s="215"/>
      <c r="CE73" s="215"/>
      <c r="CF73" s="215"/>
      <c r="CG73" s="215"/>
      <c r="CH73" s="215"/>
      <c r="CI73" s="215"/>
      <c r="CJ73" s="215"/>
      <c r="CK73" s="215"/>
      <c r="CL73" s="215"/>
      <c r="CM73" s="215"/>
      <c r="CN73" s="215"/>
      <c r="CO73" s="215"/>
      <c r="CP73" s="215"/>
      <c r="CQ73" s="215"/>
      <c r="CR73" s="215"/>
      <c r="CS73" s="215"/>
      <c r="CT73" s="215"/>
      <c r="CU73" s="215"/>
      <c r="CV73" s="215"/>
      <c r="CW73" s="215"/>
      <c r="CX73" s="215"/>
      <c r="CY73" s="215"/>
      <c r="CZ73" s="215"/>
      <c r="DA73" s="215"/>
      <c r="DB73" s="215"/>
      <c r="DC73" s="215"/>
      <c r="DD73" s="215"/>
      <c r="DE73" s="215"/>
      <c r="DF73" s="215"/>
    </row>
    <row r="74" spans="1:110" ht="6" customHeight="1" x14ac:dyDescent="0.2">
      <c r="A74" s="42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5"/>
      <c r="BQ74" s="215"/>
      <c r="BR74" s="215"/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215"/>
      <c r="CD74" s="215"/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215"/>
      <c r="CP74" s="215"/>
      <c r="CQ74" s="215"/>
      <c r="CR74" s="215"/>
      <c r="CS74" s="215"/>
      <c r="CT74" s="215"/>
      <c r="CU74" s="215"/>
      <c r="CV74" s="215"/>
      <c r="CW74" s="215"/>
      <c r="CX74" s="215"/>
      <c r="CY74" s="215"/>
      <c r="CZ74" s="215"/>
      <c r="DA74" s="215"/>
      <c r="DB74" s="215"/>
      <c r="DC74" s="215"/>
      <c r="DD74" s="215"/>
      <c r="DE74" s="215"/>
      <c r="DF74" s="215"/>
    </row>
    <row r="75" spans="1:110" ht="6" customHeight="1" x14ac:dyDescent="0.2">
      <c r="A75" s="42"/>
      <c r="B75" s="251" t="s">
        <v>70</v>
      </c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5"/>
      <c r="CF75" s="215"/>
      <c r="CG75" s="215"/>
      <c r="CH75" s="215"/>
      <c r="CI75" s="215"/>
      <c r="CJ75" s="215"/>
      <c r="CK75" s="215"/>
      <c r="CL75" s="215"/>
      <c r="CM75" s="215"/>
      <c r="CN75" s="215"/>
      <c r="CO75" s="215"/>
      <c r="CP75" s="215"/>
      <c r="CQ75" s="215"/>
      <c r="CR75" s="215"/>
      <c r="CS75" s="215"/>
      <c r="CT75" s="215"/>
      <c r="CU75" s="215"/>
      <c r="CV75" s="215"/>
      <c r="CW75" s="215"/>
      <c r="CX75" s="215"/>
      <c r="CY75" s="215"/>
      <c r="CZ75" s="215"/>
      <c r="DA75" s="215"/>
      <c r="DB75" s="215"/>
      <c r="DC75" s="215"/>
      <c r="DD75" s="215"/>
      <c r="DE75" s="215"/>
      <c r="DF75" s="215"/>
    </row>
    <row r="76" spans="1:110" ht="6" customHeight="1" x14ac:dyDescent="0.2">
      <c r="A76" s="42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215"/>
      <c r="CA76" s="215"/>
      <c r="CB76" s="215"/>
      <c r="CC76" s="215"/>
      <c r="CD76" s="215"/>
      <c r="CE76" s="215"/>
      <c r="CF76" s="215"/>
      <c r="CG76" s="215"/>
      <c r="CH76" s="215"/>
      <c r="CI76" s="215"/>
      <c r="CJ76" s="215"/>
      <c r="CK76" s="215"/>
      <c r="CL76" s="215"/>
      <c r="CM76" s="215"/>
      <c r="CN76" s="215"/>
      <c r="CO76" s="215"/>
      <c r="CP76" s="215"/>
      <c r="CQ76" s="215"/>
      <c r="CR76" s="215"/>
      <c r="CS76" s="215"/>
      <c r="CT76" s="215"/>
      <c r="CU76" s="215"/>
      <c r="CV76" s="215"/>
      <c r="CW76" s="215"/>
      <c r="CX76" s="215"/>
      <c r="CY76" s="215"/>
      <c r="CZ76" s="215"/>
      <c r="DA76" s="215"/>
      <c r="DB76" s="215"/>
      <c r="DC76" s="215"/>
      <c r="DD76" s="215"/>
      <c r="DE76" s="215"/>
      <c r="DF76" s="215"/>
    </row>
    <row r="77" spans="1:110" ht="6" customHeight="1" x14ac:dyDescent="0.2">
      <c r="A77" s="42"/>
      <c r="B77" s="251" t="s">
        <v>72</v>
      </c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  <c r="DD77" s="215"/>
      <c r="DE77" s="215"/>
      <c r="DF77" s="215"/>
    </row>
    <row r="78" spans="1:110" ht="6" customHeight="1" x14ac:dyDescent="0.2">
      <c r="A78" s="42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5"/>
      <c r="CF78" s="215"/>
      <c r="CG78" s="215"/>
      <c r="CH78" s="215"/>
      <c r="CI78" s="215"/>
      <c r="CJ78" s="215"/>
      <c r="CK78" s="215"/>
      <c r="CL78" s="215"/>
      <c r="CM78" s="215"/>
      <c r="CN78" s="215"/>
      <c r="CO78" s="215"/>
      <c r="CP78" s="215"/>
      <c r="CQ78" s="215"/>
      <c r="CR78" s="215"/>
      <c r="CS78" s="215"/>
      <c r="CT78" s="215"/>
      <c r="CU78" s="215"/>
      <c r="CV78" s="215"/>
      <c r="CW78" s="215"/>
      <c r="CX78" s="215"/>
      <c r="CY78" s="215"/>
      <c r="CZ78" s="215"/>
      <c r="DA78" s="215"/>
      <c r="DB78" s="215"/>
      <c r="DC78" s="215"/>
      <c r="DD78" s="215"/>
      <c r="DE78" s="215"/>
      <c r="DF78" s="215"/>
    </row>
    <row r="79" spans="1:110" ht="6" customHeight="1" x14ac:dyDescent="0.2"/>
    <row r="80" spans="1:110" ht="6" customHeight="1" x14ac:dyDescent="0.2">
      <c r="DA80" s="20"/>
      <c r="DB80" s="20"/>
      <c r="DC80" s="24"/>
    </row>
    <row r="81" spans="2:106" ht="6" customHeight="1" x14ac:dyDescent="0.2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V81" s="43"/>
      <c r="AW81" s="43"/>
      <c r="AX81" s="43"/>
      <c r="AY81" s="43"/>
      <c r="DA81" s="20"/>
      <c r="DB81" s="20"/>
    </row>
    <row r="82" spans="2:106" ht="6" customHeight="1" x14ac:dyDescent="0.2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V82" s="43"/>
      <c r="AW82" s="43"/>
      <c r="AX82" s="43"/>
      <c r="AY82" s="43"/>
      <c r="AZ82" s="33"/>
      <c r="BA82" s="33"/>
      <c r="BB82" s="33"/>
      <c r="BC82" s="33"/>
      <c r="BD82" s="33"/>
      <c r="DA82" s="20"/>
      <c r="DB82" s="20"/>
    </row>
    <row r="83" spans="2:106" ht="6" customHeight="1" x14ac:dyDescent="0.2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V83" s="41"/>
      <c r="AW83" s="41"/>
      <c r="AX83" s="41"/>
      <c r="AY83" s="41"/>
      <c r="AZ83" s="33"/>
      <c r="BA83" s="33"/>
      <c r="BB83" s="33"/>
      <c r="BC83" s="33"/>
      <c r="BD83" s="33"/>
      <c r="CH83" s="19"/>
      <c r="DA83" s="20"/>
      <c r="DB83" s="20"/>
    </row>
    <row r="84" spans="2:106" ht="6" customHeight="1" x14ac:dyDescent="0.2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V84" s="41"/>
      <c r="AW84" s="41"/>
      <c r="AX84" s="41"/>
      <c r="AY84" s="41"/>
      <c r="AZ84" s="33"/>
      <c r="BA84" s="33"/>
      <c r="BB84" s="33"/>
      <c r="BC84" s="33"/>
      <c r="BD84" s="33"/>
      <c r="DA84" s="20"/>
      <c r="DB84" s="20"/>
    </row>
    <row r="85" spans="2:106" ht="6" customHeight="1" x14ac:dyDescent="0.2">
      <c r="DA85" s="20"/>
      <c r="DB85" s="20"/>
    </row>
    <row r="86" spans="2:106" ht="6" customHeight="1" x14ac:dyDescent="0.2">
      <c r="DB86" s="20"/>
    </row>
    <row r="87" spans="2:106" ht="6" customHeight="1" x14ac:dyDescent="0.2"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DB87" s="20"/>
    </row>
    <row r="88" spans="2:106" ht="6" customHeight="1" x14ac:dyDescent="0.2"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DB88" s="20"/>
    </row>
    <row r="89" spans="2:106" ht="6" customHeight="1" x14ac:dyDescent="0.2"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DB89" s="20"/>
    </row>
    <row r="90" spans="2:106" ht="6" customHeight="1" x14ac:dyDescent="0.2"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DB90" s="20"/>
    </row>
    <row r="91" spans="2:106" ht="6" customHeight="1" x14ac:dyDescent="0.2"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DB91" s="20"/>
    </row>
    <row r="92" spans="2:106" ht="6" customHeight="1" x14ac:dyDescent="0.2">
      <c r="CA92" s="44"/>
      <c r="CB92" s="44"/>
      <c r="CC92" s="44"/>
      <c r="CD92" s="44"/>
      <c r="CE92" s="44"/>
      <c r="CF92" s="44"/>
      <c r="CG92" s="44"/>
      <c r="CH92" s="44"/>
      <c r="CI92" s="44"/>
      <c r="CJ92" s="44"/>
    </row>
    <row r="93" spans="2:106" ht="6" customHeight="1" x14ac:dyDescent="0.2">
      <c r="CA93" s="44"/>
      <c r="CB93" s="44"/>
      <c r="CC93" s="44"/>
      <c r="CD93" s="44"/>
      <c r="CE93" s="44"/>
      <c r="CF93" s="44"/>
      <c r="CG93" s="44"/>
      <c r="CH93" s="44"/>
      <c r="CI93" s="44"/>
      <c r="CJ93" s="44"/>
    </row>
    <row r="94" spans="2:106" ht="6" customHeight="1" x14ac:dyDescent="0.2">
      <c r="CA94" s="44"/>
      <c r="CB94" s="44"/>
      <c r="CC94" s="44"/>
      <c r="CD94" s="44"/>
      <c r="CE94" s="44"/>
      <c r="CF94" s="44"/>
      <c r="CG94" s="44"/>
      <c r="CH94" s="44"/>
      <c r="CI94" s="44"/>
      <c r="CJ94" s="44"/>
    </row>
    <row r="95" spans="2:106" ht="6" customHeight="1" x14ac:dyDescent="0.2"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</row>
    <row r="96" spans="2:106" ht="6" customHeight="1" x14ac:dyDescent="0.2"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</row>
    <row r="97" spans="43:88" ht="6" customHeight="1" x14ac:dyDescent="0.2"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</row>
    <row r="98" spans="43:88" ht="6" customHeight="1" x14ac:dyDescent="0.2">
      <c r="AQ98" s="44"/>
      <c r="AR98" s="44"/>
      <c r="AS98" s="44"/>
      <c r="AT98" s="44"/>
      <c r="AU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</row>
    <row r="99" spans="43:88" ht="6" customHeight="1" x14ac:dyDescent="0.2"/>
    <row r="100" spans="43:88" ht="6" customHeight="1" x14ac:dyDescent="0.2"/>
    <row r="101" spans="43:88" ht="6" customHeight="1" x14ac:dyDescent="0.2"/>
    <row r="102" spans="43:88" ht="6" customHeight="1" x14ac:dyDescent="0.2"/>
    <row r="103" spans="43:88" ht="6" customHeight="1" x14ac:dyDescent="0.2"/>
    <row r="104" spans="43:88" ht="6" customHeight="1" x14ac:dyDescent="0.2"/>
    <row r="105" spans="43:88" ht="6" customHeight="1" x14ac:dyDescent="0.2"/>
    <row r="106" spans="43:88" ht="6" customHeight="1" x14ac:dyDescent="0.2"/>
    <row r="107" spans="43:88" ht="6" customHeight="1" x14ac:dyDescent="0.2"/>
    <row r="108" spans="43:88" ht="6" customHeight="1" x14ac:dyDescent="0.2"/>
    <row r="109" spans="43:88" ht="6" customHeight="1" x14ac:dyDescent="0.2"/>
    <row r="110" spans="43:88" ht="6" customHeight="1" x14ac:dyDescent="0.2"/>
    <row r="111" spans="43:88" ht="6" customHeight="1" x14ac:dyDescent="0.2"/>
    <row r="112" spans="43:88" ht="6" customHeight="1" x14ac:dyDescent="0.2"/>
    <row r="113" ht="6" customHeight="1" x14ac:dyDescent="0.2"/>
    <row r="114" ht="6.6" customHeight="1" x14ac:dyDescent="0.2"/>
    <row r="115" ht="6.6" customHeight="1" x14ac:dyDescent="0.2"/>
    <row r="116" ht="6.6" customHeight="1" x14ac:dyDescent="0.2"/>
    <row r="117" ht="6.6" customHeight="1" x14ac:dyDescent="0.2"/>
    <row r="118" ht="6.6" customHeight="1" x14ac:dyDescent="0.2"/>
    <row r="119" ht="6.6" customHeight="1" x14ac:dyDescent="0.2"/>
    <row r="120" ht="6.6" customHeight="1" x14ac:dyDescent="0.2"/>
    <row r="121" ht="6.6" customHeight="1" x14ac:dyDescent="0.2"/>
    <row r="122" ht="6.6" customHeight="1" x14ac:dyDescent="0.2"/>
    <row r="123" ht="6.6" customHeight="1" x14ac:dyDescent="0.2"/>
    <row r="124" ht="6.6" customHeight="1" x14ac:dyDescent="0.2"/>
    <row r="125" ht="6.6" customHeight="1" x14ac:dyDescent="0.2"/>
    <row r="126" ht="6.6" customHeight="1" x14ac:dyDescent="0.2"/>
    <row r="127" ht="6.6" customHeight="1" x14ac:dyDescent="0.2"/>
    <row r="128" ht="6.6" customHeight="1" x14ac:dyDescent="0.2"/>
    <row r="129" ht="6.6" customHeight="1" x14ac:dyDescent="0.2"/>
    <row r="130" ht="6.6" customHeight="1" x14ac:dyDescent="0.2"/>
    <row r="131" ht="6.6" customHeight="1" x14ac:dyDescent="0.2"/>
    <row r="132" ht="6.6" customHeight="1" x14ac:dyDescent="0.2"/>
    <row r="133" ht="6.6" customHeight="1" x14ac:dyDescent="0.2"/>
    <row r="134" ht="6.6" customHeight="1" x14ac:dyDescent="0.2"/>
    <row r="135" ht="6.6" customHeight="1" x14ac:dyDescent="0.2"/>
    <row r="136" ht="6.6" customHeight="1" x14ac:dyDescent="0.2"/>
    <row r="137" ht="6.6" customHeight="1" x14ac:dyDescent="0.2"/>
    <row r="138" ht="6.6" customHeight="1" x14ac:dyDescent="0.2"/>
    <row r="139" ht="6.6" customHeight="1" x14ac:dyDescent="0.2"/>
    <row r="140" ht="6.6" customHeight="1" x14ac:dyDescent="0.2"/>
    <row r="141" ht="6.6" customHeight="1" x14ac:dyDescent="0.2"/>
    <row r="142" ht="6.6" customHeight="1" x14ac:dyDescent="0.2"/>
    <row r="143" ht="6.6" customHeight="1" x14ac:dyDescent="0.2"/>
    <row r="144" ht="6.6" customHeight="1" x14ac:dyDescent="0.2"/>
    <row r="145" ht="6.6" customHeight="1" x14ac:dyDescent="0.2"/>
    <row r="146" ht="6.6" customHeight="1" x14ac:dyDescent="0.2"/>
    <row r="147" ht="6.6" customHeight="1" x14ac:dyDescent="0.2"/>
    <row r="148" ht="6.6" customHeight="1" x14ac:dyDescent="0.2"/>
    <row r="149" ht="6.6" customHeight="1" x14ac:dyDescent="0.2"/>
    <row r="150" ht="6.6" customHeight="1" x14ac:dyDescent="0.2"/>
    <row r="151" ht="6.6" customHeight="1" x14ac:dyDescent="0.2"/>
    <row r="152" ht="6.6" customHeight="1" x14ac:dyDescent="0.2"/>
    <row r="153" ht="6.6" customHeight="1" x14ac:dyDescent="0.2"/>
    <row r="154" ht="6.6" customHeight="1" x14ac:dyDescent="0.2"/>
    <row r="155" ht="6.6" customHeight="1" x14ac:dyDescent="0.2"/>
    <row r="156" ht="6.6" customHeight="1" x14ac:dyDescent="0.2"/>
    <row r="157" ht="6.6" customHeight="1" x14ac:dyDescent="0.2"/>
    <row r="158" ht="6.6" customHeight="1" x14ac:dyDescent="0.2"/>
    <row r="159" ht="6.6" customHeight="1" x14ac:dyDescent="0.2"/>
    <row r="160" ht="6.6" customHeight="1" x14ac:dyDescent="0.2"/>
    <row r="161" ht="6.6" customHeight="1" x14ac:dyDescent="0.2"/>
    <row r="162" ht="6.6" customHeight="1" x14ac:dyDescent="0.2"/>
    <row r="163" ht="6.6" customHeight="1" x14ac:dyDescent="0.2"/>
    <row r="164" ht="6.6" customHeight="1" x14ac:dyDescent="0.2"/>
    <row r="165" ht="6.6" customHeight="1" x14ac:dyDescent="0.2"/>
    <row r="166" ht="6.6" customHeight="1" x14ac:dyDescent="0.2"/>
    <row r="167" ht="6.6" customHeight="1" x14ac:dyDescent="0.2"/>
    <row r="168" ht="6.6" customHeight="1" x14ac:dyDescent="0.2"/>
    <row r="169" ht="6.6" customHeight="1" x14ac:dyDescent="0.2"/>
    <row r="170" ht="6.6" customHeight="1" x14ac:dyDescent="0.2"/>
    <row r="171" ht="6.6" customHeight="1" x14ac:dyDescent="0.2"/>
    <row r="172" ht="6.6" customHeight="1" x14ac:dyDescent="0.2"/>
    <row r="173" ht="6.6" customHeight="1" x14ac:dyDescent="0.2"/>
    <row r="174" ht="6.6" customHeight="1" x14ac:dyDescent="0.2"/>
    <row r="175" ht="6.6" customHeight="1" x14ac:dyDescent="0.2"/>
    <row r="176" ht="6.6" customHeight="1" x14ac:dyDescent="0.2"/>
    <row r="177" ht="6.6" customHeight="1" x14ac:dyDescent="0.2"/>
    <row r="178" ht="6.6" customHeight="1" x14ac:dyDescent="0.2"/>
    <row r="179" ht="6.6" customHeight="1" x14ac:dyDescent="0.2"/>
    <row r="180" ht="6.6" customHeight="1" x14ac:dyDescent="0.2"/>
    <row r="181" ht="6.6" customHeight="1" x14ac:dyDescent="0.2"/>
    <row r="182" ht="6.6" customHeight="1" x14ac:dyDescent="0.2"/>
    <row r="183" ht="6.6" customHeight="1" x14ac:dyDescent="0.2"/>
    <row r="184" ht="6.6" customHeight="1" x14ac:dyDescent="0.2"/>
    <row r="185" ht="6.6" customHeight="1" x14ac:dyDescent="0.2"/>
    <row r="186" ht="6.6" customHeight="1" x14ac:dyDescent="0.2"/>
    <row r="187" ht="6.6" customHeight="1" x14ac:dyDescent="0.2"/>
    <row r="188" ht="6.6" customHeight="1" x14ac:dyDescent="0.2"/>
    <row r="189" ht="6.6" customHeight="1" x14ac:dyDescent="0.2"/>
    <row r="190" ht="6.6" customHeight="1" x14ac:dyDescent="0.2"/>
    <row r="191" ht="6.6" customHeight="1" x14ac:dyDescent="0.2"/>
    <row r="192" ht="6.6" customHeight="1" x14ac:dyDescent="0.2"/>
    <row r="193" ht="6.6" customHeight="1" x14ac:dyDescent="0.2"/>
    <row r="194" ht="6.6" customHeight="1" x14ac:dyDescent="0.2"/>
    <row r="195" ht="6.6" customHeight="1" x14ac:dyDescent="0.2"/>
    <row r="196" ht="6.6" customHeight="1" x14ac:dyDescent="0.2"/>
    <row r="197" ht="6.6" customHeight="1" x14ac:dyDescent="0.2"/>
    <row r="198" ht="6.6" customHeight="1" x14ac:dyDescent="0.2"/>
    <row r="199" ht="6.6" customHeight="1" x14ac:dyDescent="0.2"/>
    <row r="200" ht="6.6" customHeight="1" x14ac:dyDescent="0.2"/>
    <row r="201" ht="6.6" customHeight="1" x14ac:dyDescent="0.2"/>
    <row r="202" ht="6.6" customHeight="1" x14ac:dyDescent="0.2"/>
    <row r="203" ht="6.6" customHeight="1" x14ac:dyDescent="0.2"/>
    <row r="204" ht="6.6" customHeight="1" x14ac:dyDescent="0.2"/>
    <row r="205" ht="6.6" customHeight="1" x14ac:dyDescent="0.2"/>
    <row r="206" ht="6.6" customHeight="1" x14ac:dyDescent="0.2"/>
    <row r="207" ht="6.6" customHeight="1" x14ac:dyDescent="0.2"/>
    <row r="208" ht="6.6" customHeight="1" x14ac:dyDescent="0.2"/>
    <row r="209" ht="6.6" customHeight="1" x14ac:dyDescent="0.2"/>
    <row r="210" ht="6.6" customHeight="1" x14ac:dyDescent="0.2"/>
    <row r="211" ht="6.6" customHeight="1" x14ac:dyDescent="0.2"/>
    <row r="212" ht="6.6" customHeight="1" x14ac:dyDescent="0.2"/>
    <row r="213" ht="6.6" customHeight="1" x14ac:dyDescent="0.2"/>
    <row r="214" ht="6.6" customHeight="1" x14ac:dyDescent="0.2"/>
    <row r="215" ht="6.6" customHeight="1" x14ac:dyDescent="0.2"/>
    <row r="216" ht="6.6" customHeight="1" x14ac:dyDescent="0.2"/>
    <row r="217" ht="6.6" customHeight="1" x14ac:dyDescent="0.2"/>
    <row r="218" ht="6.6" customHeight="1" x14ac:dyDescent="0.2"/>
    <row r="219" ht="6.6" customHeight="1" x14ac:dyDescent="0.2"/>
    <row r="220" ht="6.6" customHeight="1" x14ac:dyDescent="0.2"/>
    <row r="221" ht="6.6" customHeight="1" x14ac:dyDescent="0.2"/>
    <row r="222" ht="6.6" customHeight="1" x14ac:dyDescent="0.2"/>
    <row r="223" ht="6.6" customHeight="1" x14ac:dyDescent="0.2"/>
    <row r="224" ht="6.6" customHeight="1" x14ac:dyDescent="0.2"/>
    <row r="225" ht="6.6" customHeight="1" x14ac:dyDescent="0.2"/>
    <row r="226" ht="6.6" customHeight="1" x14ac:dyDescent="0.2"/>
    <row r="227" ht="6.6" customHeight="1" x14ac:dyDescent="0.2"/>
    <row r="228" ht="6.6" customHeight="1" x14ac:dyDescent="0.2"/>
    <row r="229" ht="6.6" customHeight="1" x14ac:dyDescent="0.2"/>
    <row r="230" ht="6.6" customHeight="1" x14ac:dyDescent="0.2"/>
    <row r="231" ht="6.6" customHeight="1" x14ac:dyDescent="0.2"/>
    <row r="232" ht="6.6" customHeight="1" x14ac:dyDescent="0.2"/>
    <row r="233" ht="6.6" customHeight="1" x14ac:dyDescent="0.2"/>
    <row r="234" ht="6.6" customHeight="1" x14ac:dyDescent="0.2"/>
    <row r="235" ht="6.6" customHeight="1" x14ac:dyDescent="0.2"/>
    <row r="236" ht="6.6" customHeight="1" x14ac:dyDescent="0.2"/>
    <row r="237" ht="6.6" customHeight="1" x14ac:dyDescent="0.2"/>
    <row r="238" ht="6.6" customHeight="1" x14ac:dyDescent="0.2"/>
    <row r="239" ht="6.6" customHeight="1" x14ac:dyDescent="0.2"/>
    <row r="240" ht="6.6" customHeight="1" x14ac:dyDescent="0.2"/>
    <row r="241" ht="6.6" customHeight="1" x14ac:dyDescent="0.2"/>
    <row r="242" ht="6.6" customHeight="1" x14ac:dyDescent="0.2"/>
    <row r="243" ht="6.6" customHeight="1" x14ac:dyDescent="0.2"/>
    <row r="244" ht="6.6" customHeight="1" x14ac:dyDescent="0.2"/>
    <row r="245" ht="6.6" customHeight="1" x14ac:dyDescent="0.2"/>
    <row r="246" ht="6.6" customHeight="1" x14ac:dyDescent="0.2"/>
    <row r="247" ht="6.6" customHeight="1" x14ac:dyDescent="0.2"/>
    <row r="248" ht="6.6" customHeight="1" x14ac:dyDescent="0.2"/>
    <row r="249" ht="6.6" customHeight="1" x14ac:dyDescent="0.2"/>
    <row r="250" ht="6.6" customHeight="1" x14ac:dyDescent="0.2"/>
    <row r="251" ht="6.6" customHeight="1" x14ac:dyDescent="0.2"/>
    <row r="252" ht="6.6" customHeight="1" x14ac:dyDescent="0.2"/>
    <row r="253" ht="6.6" customHeight="1" x14ac:dyDescent="0.2"/>
    <row r="254" ht="6.6" customHeight="1" x14ac:dyDescent="0.2"/>
    <row r="255" ht="6.6" customHeight="1" x14ac:dyDescent="0.2"/>
    <row r="256" ht="6.6" customHeight="1" x14ac:dyDescent="0.2"/>
    <row r="257" ht="6.6" customHeight="1" x14ac:dyDescent="0.2"/>
    <row r="258" ht="6.6" customHeight="1" x14ac:dyDescent="0.2"/>
    <row r="259" ht="6.6" customHeight="1" x14ac:dyDescent="0.2"/>
    <row r="260" ht="6.6" customHeight="1" x14ac:dyDescent="0.2"/>
    <row r="261" ht="6.6" customHeight="1" x14ac:dyDescent="0.2"/>
    <row r="262" ht="6.6" customHeight="1" x14ac:dyDescent="0.2"/>
    <row r="263" ht="6.6" customHeight="1" x14ac:dyDescent="0.2"/>
    <row r="264" ht="6.6" customHeight="1" x14ac:dyDescent="0.2"/>
    <row r="265" ht="6.6" customHeight="1" x14ac:dyDescent="0.2"/>
    <row r="266" ht="6.6" customHeight="1" x14ac:dyDescent="0.2"/>
    <row r="267" ht="6.6" customHeight="1" x14ac:dyDescent="0.2"/>
    <row r="268" ht="6.6" customHeight="1" x14ac:dyDescent="0.2"/>
    <row r="269" ht="6.6" customHeight="1" x14ac:dyDescent="0.2"/>
    <row r="270" ht="6.6" customHeight="1" x14ac:dyDescent="0.2"/>
    <row r="271" ht="6.6" customHeight="1" x14ac:dyDescent="0.2"/>
    <row r="272" ht="6.6" customHeight="1" x14ac:dyDescent="0.2"/>
    <row r="273" ht="6.6" customHeight="1" x14ac:dyDescent="0.2"/>
    <row r="274" ht="6.6" customHeight="1" x14ac:dyDescent="0.2"/>
    <row r="275" ht="6.6" customHeight="1" x14ac:dyDescent="0.2"/>
    <row r="276" ht="8.1" customHeight="1" x14ac:dyDescent="0.2"/>
    <row r="277" ht="8.1" customHeight="1" x14ac:dyDescent="0.2"/>
    <row r="278" ht="8.1" customHeight="1" x14ac:dyDescent="0.2"/>
    <row r="279" ht="8.1" customHeight="1" x14ac:dyDescent="0.2"/>
    <row r="280" ht="8.1" customHeight="1" x14ac:dyDescent="0.2"/>
    <row r="281" ht="8.1" customHeight="1" x14ac:dyDescent="0.2"/>
    <row r="282" ht="8.1" customHeight="1" x14ac:dyDescent="0.2"/>
    <row r="283" ht="8.1" customHeight="1" x14ac:dyDescent="0.2"/>
    <row r="284" ht="8.1" customHeight="1" x14ac:dyDescent="0.2"/>
    <row r="285" ht="8.1" customHeight="1" x14ac:dyDescent="0.2"/>
    <row r="286" ht="8.1" customHeight="1" x14ac:dyDescent="0.2"/>
    <row r="287" ht="8.1" customHeight="1" x14ac:dyDescent="0.2"/>
    <row r="288" ht="8.1" customHeight="1" x14ac:dyDescent="0.2"/>
    <row r="289" ht="8.1" customHeight="1" x14ac:dyDescent="0.2"/>
    <row r="290" ht="8.1" customHeight="1" x14ac:dyDescent="0.2"/>
    <row r="291" ht="8.1" customHeight="1" x14ac:dyDescent="0.2"/>
    <row r="292" ht="8.1" customHeight="1" x14ac:dyDescent="0.2"/>
    <row r="293" ht="8.1" customHeight="1" x14ac:dyDescent="0.2"/>
    <row r="294" ht="8.1" customHeight="1" x14ac:dyDescent="0.2"/>
    <row r="295" ht="8.1" customHeight="1" x14ac:dyDescent="0.2"/>
    <row r="296" ht="8.1" customHeight="1" x14ac:dyDescent="0.2"/>
    <row r="297" ht="8.1" customHeight="1" x14ac:dyDescent="0.2"/>
    <row r="298" ht="8.1" customHeight="1" x14ac:dyDescent="0.2"/>
    <row r="299" ht="8.1" customHeight="1" x14ac:dyDescent="0.2"/>
    <row r="300" ht="8.1" customHeight="1" x14ac:dyDescent="0.2"/>
    <row r="301" ht="8.1" customHeight="1" x14ac:dyDescent="0.2"/>
    <row r="302" ht="8.1" customHeight="1" x14ac:dyDescent="0.2"/>
    <row r="303" ht="8.1" customHeight="1" x14ac:dyDescent="0.2"/>
    <row r="304" ht="8.1" customHeight="1" x14ac:dyDescent="0.2"/>
    <row r="305" ht="8.1" customHeight="1" x14ac:dyDescent="0.2"/>
    <row r="306" ht="8.1" customHeight="1" x14ac:dyDescent="0.2"/>
    <row r="307" ht="8.1" customHeight="1" x14ac:dyDescent="0.2"/>
    <row r="308" ht="8.1" customHeight="1" x14ac:dyDescent="0.2"/>
    <row r="309" ht="8.1" customHeight="1" x14ac:dyDescent="0.2"/>
    <row r="310" ht="8.1" customHeight="1" x14ac:dyDescent="0.2"/>
    <row r="311" ht="8.1" customHeight="1" x14ac:dyDescent="0.2"/>
    <row r="312" ht="8.1" customHeight="1" x14ac:dyDescent="0.2"/>
    <row r="313" ht="8.1" customHeight="1" x14ac:dyDescent="0.2"/>
    <row r="314" ht="8.1" customHeight="1" x14ac:dyDescent="0.2"/>
    <row r="315" ht="8.1" customHeight="1" x14ac:dyDescent="0.2"/>
    <row r="316" ht="8.1" customHeight="1" x14ac:dyDescent="0.2"/>
    <row r="317" ht="8.1" customHeight="1" x14ac:dyDescent="0.2"/>
    <row r="318" ht="8.1" customHeight="1" x14ac:dyDescent="0.2"/>
    <row r="319" ht="8.1" customHeight="1" x14ac:dyDescent="0.2"/>
    <row r="320" ht="8.1" customHeight="1" x14ac:dyDescent="0.2"/>
    <row r="321" ht="8.1" customHeight="1" x14ac:dyDescent="0.2"/>
    <row r="322" ht="8.1" customHeight="1" x14ac:dyDescent="0.2"/>
    <row r="323" ht="8.1" customHeight="1" x14ac:dyDescent="0.2"/>
    <row r="324" ht="8.1" customHeight="1" x14ac:dyDescent="0.2"/>
    <row r="325" ht="8.1" customHeight="1" x14ac:dyDescent="0.2"/>
    <row r="326" ht="8.1" customHeight="1" x14ac:dyDescent="0.2"/>
    <row r="327" ht="8.1" customHeight="1" x14ac:dyDescent="0.2"/>
    <row r="328" ht="8.1" customHeight="1" x14ac:dyDescent="0.2"/>
    <row r="329" ht="8.1" customHeight="1" x14ac:dyDescent="0.2"/>
    <row r="330" ht="8.1" customHeight="1" x14ac:dyDescent="0.2"/>
    <row r="331" ht="8.1" customHeight="1" x14ac:dyDescent="0.2"/>
    <row r="332" ht="8.1" customHeight="1" x14ac:dyDescent="0.2"/>
    <row r="333" ht="8.1" customHeight="1" x14ac:dyDescent="0.2"/>
    <row r="334" ht="8.1" customHeight="1" x14ac:dyDescent="0.2"/>
    <row r="335" ht="8.1" customHeight="1" x14ac:dyDescent="0.2"/>
    <row r="336" ht="8.1" customHeight="1" x14ac:dyDescent="0.2"/>
    <row r="337" ht="8.1" customHeight="1" x14ac:dyDescent="0.2"/>
    <row r="338" ht="8.1" customHeight="1" x14ac:dyDescent="0.2"/>
    <row r="339" ht="8.1" customHeight="1" x14ac:dyDescent="0.2"/>
    <row r="340" ht="8.1" customHeight="1" x14ac:dyDescent="0.2"/>
    <row r="341" ht="8.1" customHeight="1" x14ac:dyDescent="0.2"/>
    <row r="342" ht="8.1" customHeight="1" x14ac:dyDescent="0.2"/>
    <row r="343" ht="8.1" customHeight="1" x14ac:dyDescent="0.2"/>
    <row r="344" ht="8.1" customHeight="1" x14ac:dyDescent="0.2"/>
    <row r="345" ht="8.1" customHeight="1" x14ac:dyDescent="0.2"/>
    <row r="346" ht="8.1" customHeight="1" x14ac:dyDescent="0.2"/>
    <row r="347" ht="8.1" customHeight="1" x14ac:dyDescent="0.2"/>
    <row r="348" ht="8.1" customHeight="1" x14ac:dyDescent="0.2"/>
    <row r="349" ht="8.1" customHeight="1" x14ac:dyDescent="0.2"/>
    <row r="350" ht="8.1" customHeight="1" x14ac:dyDescent="0.2"/>
    <row r="351" ht="8.1" customHeight="1" x14ac:dyDescent="0.2"/>
    <row r="352" ht="8.1" customHeight="1" x14ac:dyDescent="0.2"/>
    <row r="353" ht="8.1" customHeight="1" x14ac:dyDescent="0.2"/>
    <row r="354" ht="8.1" customHeight="1" x14ac:dyDescent="0.2"/>
    <row r="355" ht="8.1" customHeight="1" x14ac:dyDescent="0.2"/>
    <row r="356" ht="8.1" customHeight="1" x14ac:dyDescent="0.2"/>
    <row r="357" ht="8.1" customHeight="1" x14ac:dyDescent="0.2"/>
    <row r="358" ht="8.1" customHeight="1" x14ac:dyDescent="0.2"/>
    <row r="359" ht="8.1" customHeight="1" x14ac:dyDescent="0.2"/>
    <row r="360" ht="8.1" customHeight="1" x14ac:dyDescent="0.2"/>
    <row r="361" ht="8.1" customHeight="1" x14ac:dyDescent="0.2"/>
    <row r="362" ht="8.1" customHeight="1" x14ac:dyDescent="0.2"/>
    <row r="363" ht="8.1" customHeight="1" x14ac:dyDescent="0.2"/>
    <row r="364" ht="8.1" customHeight="1" x14ac:dyDescent="0.2"/>
    <row r="365" ht="8.1" customHeight="1" x14ac:dyDescent="0.2"/>
    <row r="366" ht="8.1" customHeight="1" x14ac:dyDescent="0.2"/>
    <row r="367" ht="8.1" customHeight="1" x14ac:dyDescent="0.2"/>
    <row r="368" ht="8.1" customHeight="1" x14ac:dyDescent="0.2"/>
    <row r="369" ht="8.1" customHeight="1" x14ac:dyDescent="0.2"/>
    <row r="370" ht="8.1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</sheetData>
  <sheetProtection algorithmName="SHA-512" hashValue="K1OWM8iKtg9IyP6FIV5MuVhTKaP09iqBQtu/HhrkZrGlpzqB+HqN7FUvcNpygLhU7RyQ2GFzxUR0XDI2uEhcYA==" saltValue="pEDrl/ENS1hEb+WkQNs8JA==" spinCount="100000" sheet="1" selectLockedCells="1"/>
  <mergeCells count="260">
    <mergeCell ref="AE30:AM35"/>
    <mergeCell ref="AE24:AM29"/>
    <mergeCell ref="AS24:BA29"/>
    <mergeCell ref="BB24:BJ29"/>
    <mergeCell ref="BK24:BS29"/>
    <mergeCell ref="CC35:CE35"/>
    <mergeCell ref="CF35:CH35"/>
    <mergeCell ref="CI35:CK35"/>
    <mergeCell ref="CL35:CN35"/>
    <mergeCell ref="CL41:CN41"/>
    <mergeCell ref="CO41:CQ41"/>
    <mergeCell ref="CR41:CT41"/>
    <mergeCell ref="BT42:CB46"/>
    <mergeCell ref="CC42:CK46"/>
    <mergeCell ref="CL42:CT46"/>
    <mergeCell ref="BK30:BS35"/>
    <mergeCell ref="BB30:BJ35"/>
    <mergeCell ref="AS30:BA35"/>
    <mergeCell ref="CO35:CQ35"/>
    <mergeCell ref="CR35:CT35"/>
    <mergeCell ref="AE59:AM63"/>
    <mergeCell ref="AS59:BA63"/>
    <mergeCell ref="BB59:BJ63"/>
    <mergeCell ref="BK59:BS63"/>
    <mergeCell ref="BK54:BS58"/>
    <mergeCell ref="BB54:BJ58"/>
    <mergeCell ref="AS54:BA58"/>
    <mergeCell ref="AE54:AM58"/>
    <mergeCell ref="AE48:AM53"/>
    <mergeCell ref="AS48:BA53"/>
    <mergeCell ref="CA2:DC3"/>
    <mergeCell ref="CA4:DC5"/>
    <mergeCell ref="CA6:DC7"/>
    <mergeCell ref="K52:S53"/>
    <mergeCell ref="T52:AA53"/>
    <mergeCell ref="B48:J53"/>
    <mergeCell ref="K48:AA51"/>
    <mergeCell ref="AB48:AD53"/>
    <mergeCell ref="AN48:AR53"/>
    <mergeCell ref="CU51:CW53"/>
    <mergeCell ref="CX51:DC53"/>
    <mergeCell ref="BB48:BJ53"/>
    <mergeCell ref="BK48:BS53"/>
    <mergeCell ref="BK42:BS47"/>
    <mergeCell ref="BB42:BJ47"/>
    <mergeCell ref="CX45:DC47"/>
    <mergeCell ref="K46:S47"/>
    <mergeCell ref="T46:AA47"/>
    <mergeCell ref="AS42:BA47"/>
    <mergeCell ref="AE42:AM47"/>
    <mergeCell ref="AE36:AM41"/>
    <mergeCell ref="AS36:BA41"/>
    <mergeCell ref="BB36:BJ41"/>
    <mergeCell ref="BK36:BS41"/>
    <mergeCell ref="B42:J47"/>
    <mergeCell ref="K42:AA45"/>
    <mergeCell ref="AB42:AD47"/>
    <mergeCell ref="AN42:AR47"/>
    <mergeCell ref="K40:S41"/>
    <mergeCell ref="T40:AA41"/>
    <mergeCell ref="CU39:CW41"/>
    <mergeCell ref="CX39:DC41"/>
    <mergeCell ref="B36:J41"/>
    <mergeCell ref="K36:AA39"/>
    <mergeCell ref="AB36:AD41"/>
    <mergeCell ref="AN36:AR41"/>
    <mergeCell ref="CC36:CK40"/>
    <mergeCell ref="CL36:CT40"/>
    <mergeCell ref="CU36:DC37"/>
    <mergeCell ref="CU38:CW38"/>
    <mergeCell ref="CX38:CZ38"/>
    <mergeCell ref="DA38:DC38"/>
    <mergeCell ref="BT41:BV41"/>
    <mergeCell ref="BW41:BY41"/>
    <mergeCell ref="BZ41:CB41"/>
    <mergeCell ref="CC41:CE41"/>
    <mergeCell ref="CF41:CH41"/>
    <mergeCell ref="CI41:CK41"/>
    <mergeCell ref="B30:J35"/>
    <mergeCell ref="CX33:DC35"/>
    <mergeCell ref="K34:S35"/>
    <mergeCell ref="T34:AA35"/>
    <mergeCell ref="CU33:CW35"/>
    <mergeCell ref="K30:AA33"/>
    <mergeCell ref="AB30:AD35"/>
    <mergeCell ref="AN30:AR35"/>
    <mergeCell ref="CU27:CW29"/>
    <mergeCell ref="CX27:DC29"/>
    <mergeCell ref="K28:S29"/>
    <mergeCell ref="T28:AA29"/>
    <mergeCell ref="CC29:CE29"/>
    <mergeCell ref="CF29:CH29"/>
    <mergeCell ref="CI29:CK29"/>
    <mergeCell ref="CL29:CN29"/>
    <mergeCell ref="CO29:CQ29"/>
    <mergeCell ref="CR29:CT29"/>
    <mergeCell ref="CC30:CK34"/>
    <mergeCell ref="CL30:CT34"/>
    <mergeCell ref="CU30:DC31"/>
    <mergeCell ref="CU32:CW32"/>
    <mergeCell ref="CX32:CZ32"/>
    <mergeCell ref="DA32:DC32"/>
    <mergeCell ref="AN18:AR23"/>
    <mergeCell ref="CU21:CW23"/>
    <mergeCell ref="B18:J23"/>
    <mergeCell ref="K18:AA21"/>
    <mergeCell ref="AB18:AD23"/>
    <mergeCell ref="B13:J17"/>
    <mergeCell ref="AE13:AM15"/>
    <mergeCell ref="CX21:DC23"/>
    <mergeCell ref="K22:S23"/>
    <mergeCell ref="T22:AA23"/>
    <mergeCell ref="BK18:BS23"/>
    <mergeCell ref="BB18:BJ23"/>
    <mergeCell ref="AS18:BA23"/>
    <mergeCell ref="AE18:AM23"/>
    <mergeCell ref="CC18:CK22"/>
    <mergeCell ref="CL18:CT22"/>
    <mergeCell ref="CU18:DC19"/>
    <mergeCell ref="CU20:CW20"/>
    <mergeCell ref="CX20:CZ20"/>
    <mergeCell ref="DA20:DC20"/>
    <mergeCell ref="CC23:CE23"/>
    <mergeCell ref="CF23:CH23"/>
    <mergeCell ref="CI23:CK23"/>
    <mergeCell ref="CL23:CN23"/>
    <mergeCell ref="B9:AJ10"/>
    <mergeCell ref="BJ9:BX11"/>
    <mergeCell ref="BY9:CI11"/>
    <mergeCell ref="CJ9:CM11"/>
    <mergeCell ref="CO9:CT11"/>
    <mergeCell ref="CU9:CV11"/>
    <mergeCell ref="CW9:CY11"/>
    <mergeCell ref="CZ9:DC11"/>
    <mergeCell ref="AN13:AR17"/>
    <mergeCell ref="AS13:BA17"/>
    <mergeCell ref="BB13:BJ17"/>
    <mergeCell ref="BK13:BS17"/>
    <mergeCell ref="BT13:CB17"/>
    <mergeCell ref="CC13:CK15"/>
    <mergeCell ref="CL13:CT17"/>
    <mergeCell ref="CU13:DC17"/>
    <mergeCell ref="AE16:AM17"/>
    <mergeCell ref="CC16:CK17"/>
    <mergeCell ref="B2:AJ7"/>
    <mergeCell ref="B24:J29"/>
    <mergeCell ref="K24:AA27"/>
    <mergeCell ref="AB24:AD29"/>
    <mergeCell ref="AN24:AR29"/>
    <mergeCell ref="AM2:BX5"/>
    <mergeCell ref="K13:AA17"/>
    <mergeCell ref="AB13:AD17"/>
    <mergeCell ref="B54:J58"/>
    <mergeCell ref="K54:AA58"/>
    <mergeCell ref="AB54:AD58"/>
    <mergeCell ref="AN54:AR58"/>
    <mergeCell ref="BT18:CB22"/>
    <mergeCell ref="BT23:BV23"/>
    <mergeCell ref="BW23:BY23"/>
    <mergeCell ref="BZ23:CB23"/>
    <mergeCell ref="BT29:BV29"/>
    <mergeCell ref="BW29:BY29"/>
    <mergeCell ref="BZ29:CB29"/>
    <mergeCell ref="BT30:CB34"/>
    <mergeCell ref="BT35:BV35"/>
    <mergeCell ref="BW35:BY35"/>
    <mergeCell ref="BZ35:CB35"/>
    <mergeCell ref="BT36:CB40"/>
    <mergeCell ref="B59:J63"/>
    <mergeCell ref="K59:AA63"/>
    <mergeCell ref="AB59:AD63"/>
    <mergeCell ref="AN59:AR63"/>
    <mergeCell ref="B65:CF66"/>
    <mergeCell ref="CT65:DC66"/>
    <mergeCell ref="B67:CF68"/>
    <mergeCell ref="B69:AT70"/>
    <mergeCell ref="AV69:BB78"/>
    <mergeCell ref="BC69:BI78"/>
    <mergeCell ref="BJ69:BP78"/>
    <mergeCell ref="BQ69:BW78"/>
    <mergeCell ref="BX69:CD78"/>
    <mergeCell ref="CE69:CK78"/>
    <mergeCell ref="CL69:CR78"/>
    <mergeCell ref="CS69:CY78"/>
    <mergeCell ref="CZ69:DF78"/>
    <mergeCell ref="B71:AT72"/>
    <mergeCell ref="B73:AT74"/>
    <mergeCell ref="B75:AT76"/>
    <mergeCell ref="B77:AT78"/>
    <mergeCell ref="BT59:CB62"/>
    <mergeCell ref="CC59:CK62"/>
    <mergeCell ref="CL59:CT62"/>
    <mergeCell ref="CO23:CQ23"/>
    <mergeCell ref="CR23:CT23"/>
    <mergeCell ref="BT24:CB28"/>
    <mergeCell ref="CC24:CK28"/>
    <mergeCell ref="CL24:CT28"/>
    <mergeCell ref="CU24:DC25"/>
    <mergeCell ref="CU26:CW26"/>
    <mergeCell ref="CX26:CZ26"/>
    <mergeCell ref="DA26:DC26"/>
    <mergeCell ref="CU42:DC43"/>
    <mergeCell ref="CU44:CW44"/>
    <mergeCell ref="CX44:CZ44"/>
    <mergeCell ref="DA44:DC44"/>
    <mergeCell ref="BT47:BV47"/>
    <mergeCell ref="BW47:BY47"/>
    <mergeCell ref="BZ47:CB47"/>
    <mergeCell ref="CC47:CE47"/>
    <mergeCell ref="CF47:CH47"/>
    <mergeCell ref="CI47:CK47"/>
    <mergeCell ref="CL47:CN47"/>
    <mergeCell ref="CO47:CQ47"/>
    <mergeCell ref="CR47:CT47"/>
    <mergeCell ref="CU45:CW47"/>
    <mergeCell ref="BT48:CB52"/>
    <mergeCell ref="CC48:CK52"/>
    <mergeCell ref="CL48:CT52"/>
    <mergeCell ref="CU48:DC49"/>
    <mergeCell ref="CU50:CW50"/>
    <mergeCell ref="CX50:CZ50"/>
    <mergeCell ref="DA50:DC50"/>
    <mergeCell ref="BT53:BV53"/>
    <mergeCell ref="BW53:BY53"/>
    <mergeCell ref="BZ53:CB53"/>
    <mergeCell ref="CC53:CE53"/>
    <mergeCell ref="CF53:CH53"/>
    <mergeCell ref="CI53:CK53"/>
    <mergeCell ref="CL53:CN53"/>
    <mergeCell ref="CO53:CQ53"/>
    <mergeCell ref="CR53:CT53"/>
    <mergeCell ref="BT54:CB57"/>
    <mergeCell ref="CC54:CK57"/>
    <mergeCell ref="CL54:CT57"/>
    <mergeCell ref="CU54:DC57"/>
    <mergeCell ref="BT58:BV58"/>
    <mergeCell ref="BW58:BY58"/>
    <mergeCell ref="BZ58:CB58"/>
    <mergeCell ref="CC58:CE58"/>
    <mergeCell ref="CF58:CH58"/>
    <mergeCell ref="CI58:CK58"/>
    <mergeCell ref="CL58:CN58"/>
    <mergeCell ref="CO58:CQ58"/>
    <mergeCell ref="CR58:CT58"/>
    <mergeCell ref="CU58:CW58"/>
    <mergeCell ref="CX58:CZ58"/>
    <mergeCell ref="DA58:DC58"/>
    <mergeCell ref="CU59:DC62"/>
    <mergeCell ref="BT63:BV63"/>
    <mergeCell ref="BW63:BY63"/>
    <mergeCell ref="BZ63:CB63"/>
    <mergeCell ref="CC63:CE63"/>
    <mergeCell ref="CF63:CH63"/>
    <mergeCell ref="CI63:CK63"/>
    <mergeCell ref="CL63:CN63"/>
    <mergeCell ref="CO63:CQ63"/>
    <mergeCell ref="CR63:CT63"/>
    <mergeCell ref="CU63:CW63"/>
    <mergeCell ref="CX63:CZ63"/>
    <mergeCell ref="DA63:DC63"/>
  </mergeCells>
  <phoneticPr fontId="1"/>
  <dataValidations count="6">
    <dataValidation type="list" allowBlank="1" showInputMessage="1" showErrorMessage="1" sqref="CW9:CY11" xr:uid="{B3F16E22-6B5B-4B15-ABD7-7E6BED2CE03A}">
      <formula1>"1,2,3,4,5,6,7,8,9,10,11,12"</formula1>
    </dataValidation>
    <dataValidation type="list" allowBlank="1" showInputMessage="1" showErrorMessage="1" sqref="BY9" xr:uid="{49C93180-3DE7-4DE6-88EB-57BD92B6B6CA}">
      <formula1>"一般土木,ND土留,丸セパアングル,その他"</formula1>
    </dataValidation>
    <dataValidation type="list" allowBlank="1" showInputMessage="1" showErrorMessage="1" sqref="CO9" xr:uid="{89BC9016-2BEF-4F18-A042-6E75BBFF8028}">
      <formula1>"2019,2020,2021,2022,2023,2024,2025,2026,2027,2028,2029,2030"</formula1>
    </dataValidation>
    <dataValidation type="custom" allowBlank="1" showErrorMessage="1" errorTitle="警告" error="未契約金額に価格が入っています" sqref="AE24 AE30 AE36 AE42 AE48 AE18" xr:uid="{49A62835-FB05-4894-85C9-5F4436440C44}">
      <formula1>AE18+AS18=AE18</formula1>
    </dataValidation>
    <dataValidation type="custom" allowBlank="1" showErrorMessage="1" errorTitle="警告" error="未契約金額に価格が入っています" sqref="AS24 AS30 AS36 AS42 AS48 AS18" xr:uid="{33624477-4724-4FF4-B7D1-7AE0C9F2C292}">
      <formula1>AS18+AE18=AS18</formula1>
    </dataValidation>
    <dataValidation type="list" allowBlank="1" showInputMessage="1" showErrorMessage="1" sqref="DE83 DB1" xr:uid="{890A5457-A177-422A-ABC0-2A457D5DEEA3}">
      <formula1>$DC$80:$DC$83</formula1>
    </dataValidation>
  </dataValidations>
  <pageMargins left="0.23622047244094491" right="0.23622047244094491" top="0.74803149606299213" bottom="0" header="0.31496062992125984" footer="0.31496062992125984"/>
  <pageSetup paperSize="9" scale="8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B8359-21C1-4E84-ACD5-9F40D9DEF4CB}">
  <sheetPr codeName="Sheet7">
    <pageSetUpPr fitToPage="1"/>
  </sheetPr>
  <dimension ref="A1:DH505"/>
  <sheetViews>
    <sheetView zoomScaleNormal="100" workbookViewId="0">
      <selection activeCell="CW9" sqref="CW9:CY11"/>
    </sheetView>
  </sheetViews>
  <sheetFormatPr defaultColWidth="9.109375" defaultRowHeight="13.2" x14ac:dyDescent="0.2"/>
  <cols>
    <col min="1" max="1" width="1.33203125" style="18" customWidth="1"/>
    <col min="2" max="10" width="2" style="18" customWidth="1"/>
    <col min="11" max="19" width="1.44140625" style="18" customWidth="1"/>
    <col min="20" max="33" width="1.6640625" style="18" customWidth="1"/>
    <col min="34" max="110" width="1.44140625" style="18" customWidth="1"/>
    <col min="111" max="113" width="8.88671875" style="18" customWidth="1"/>
    <col min="114" max="114" width="9.109375" style="18" customWidth="1"/>
    <col min="115" max="16384" width="9.109375" style="18"/>
  </cols>
  <sheetData>
    <row r="1" spans="1:111" ht="6" customHeight="1" x14ac:dyDescent="0.2">
      <c r="CE1" s="19"/>
      <c r="CX1" s="20"/>
      <c r="CY1" s="20"/>
      <c r="DE1" s="21"/>
      <c r="DF1" s="21"/>
      <c r="DG1" s="22"/>
    </row>
    <row r="2" spans="1:111" ht="6" customHeight="1" x14ac:dyDescent="0.2">
      <c r="A2" s="23"/>
      <c r="B2" s="121" t="str">
        <f>総括請求書!B3</f>
        <v>中村土木株式会社　御中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23"/>
      <c r="AL2" s="23"/>
      <c r="AM2" s="161" t="s">
        <v>36</v>
      </c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23"/>
      <c r="BZ2" s="23"/>
      <c r="CA2" s="295" t="str">
        <f>総括請求書!H6</f>
        <v>郵便番号　　　　-</v>
      </c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7"/>
      <c r="DE2" s="21"/>
      <c r="DF2" s="21"/>
      <c r="DG2" s="22"/>
    </row>
    <row r="3" spans="1:111" ht="6" customHeight="1" x14ac:dyDescent="0.2">
      <c r="A3" s="23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23"/>
      <c r="AL3" s="23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23"/>
      <c r="BZ3" s="23"/>
      <c r="CA3" s="298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300"/>
      <c r="DE3" s="21"/>
      <c r="DF3" s="21"/>
      <c r="DG3" s="22"/>
    </row>
    <row r="4" spans="1:111" ht="6" customHeight="1" x14ac:dyDescent="0.2">
      <c r="A4" s="23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23"/>
      <c r="AL4" s="23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23"/>
      <c r="BZ4" s="23"/>
      <c r="CA4" s="298" t="str">
        <f>総括請求書!H7</f>
        <v>　</v>
      </c>
      <c r="CB4" s="299"/>
      <c r="CC4" s="299"/>
      <c r="CD4" s="299"/>
      <c r="CE4" s="299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300"/>
      <c r="DE4" s="21"/>
      <c r="DF4" s="21"/>
      <c r="DG4" s="22"/>
    </row>
    <row r="5" spans="1:111" ht="6" customHeight="1" x14ac:dyDescent="0.2">
      <c r="A5" s="23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23"/>
      <c r="AL5" s="23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23"/>
      <c r="BZ5" s="23"/>
      <c r="CA5" s="298"/>
      <c r="CB5" s="299"/>
      <c r="CC5" s="299"/>
      <c r="CD5" s="299"/>
      <c r="CE5" s="299"/>
      <c r="CF5" s="299"/>
      <c r="CG5" s="299"/>
      <c r="CH5" s="299"/>
      <c r="CI5" s="299"/>
      <c r="CJ5" s="299"/>
      <c r="CK5" s="299"/>
      <c r="CL5" s="299"/>
      <c r="CM5" s="299"/>
      <c r="CN5" s="299"/>
      <c r="CO5" s="299"/>
      <c r="CP5" s="299"/>
      <c r="CQ5" s="299"/>
      <c r="CR5" s="299"/>
      <c r="CS5" s="299"/>
      <c r="CT5" s="299"/>
      <c r="CU5" s="299"/>
      <c r="CV5" s="299"/>
      <c r="CW5" s="299"/>
      <c r="CX5" s="299"/>
      <c r="CY5" s="299"/>
      <c r="CZ5" s="299"/>
      <c r="DA5" s="299"/>
      <c r="DB5" s="299"/>
      <c r="DC5" s="300"/>
      <c r="DE5" s="21"/>
      <c r="DF5" s="21"/>
      <c r="DG5" s="22"/>
    </row>
    <row r="6" spans="1:111" ht="6" customHeight="1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N6" s="23"/>
      <c r="AO6" s="23"/>
      <c r="AP6" s="23"/>
      <c r="AQ6" s="23"/>
      <c r="AR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98" t="str">
        <f>総括請求書!H8</f>
        <v>　</v>
      </c>
      <c r="CB6" s="299"/>
      <c r="CC6" s="299"/>
      <c r="CD6" s="299"/>
      <c r="CE6" s="299"/>
      <c r="CF6" s="299"/>
      <c r="CG6" s="299"/>
      <c r="CH6" s="299"/>
      <c r="CI6" s="299"/>
      <c r="CJ6" s="299"/>
      <c r="CK6" s="299"/>
      <c r="CL6" s="299"/>
      <c r="CM6" s="299"/>
      <c r="CN6" s="299"/>
      <c r="CO6" s="299"/>
      <c r="CP6" s="299"/>
      <c r="CQ6" s="299"/>
      <c r="CR6" s="299"/>
      <c r="CS6" s="299"/>
      <c r="CT6" s="299"/>
      <c r="CU6" s="299"/>
      <c r="CV6" s="299"/>
      <c r="CW6" s="299"/>
      <c r="CX6" s="299"/>
      <c r="CY6" s="299"/>
      <c r="CZ6" s="299"/>
      <c r="DA6" s="299"/>
      <c r="DB6" s="299"/>
      <c r="DC6" s="300"/>
      <c r="DE6" s="21"/>
      <c r="DF6" s="21"/>
      <c r="DG6" s="22"/>
    </row>
    <row r="7" spans="1:111" ht="6" customHeight="1" x14ac:dyDescent="0.2"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CA7" s="301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3"/>
      <c r="DE7" s="22"/>
      <c r="DF7" s="21"/>
      <c r="DG7" s="22"/>
    </row>
    <row r="8" spans="1:111" ht="6" customHeight="1" thickBot="1" x14ac:dyDescent="0.25">
      <c r="BC8" s="25"/>
      <c r="BD8" s="25"/>
      <c r="BE8" s="25"/>
      <c r="BF8" s="25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DE8" s="22"/>
      <c r="DF8" s="22"/>
      <c r="DG8" s="22"/>
    </row>
    <row r="9" spans="1:111" ht="6" customHeight="1" x14ac:dyDescent="0.2">
      <c r="B9" s="160" t="s">
        <v>37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W9" s="27"/>
      <c r="AX9" s="27"/>
      <c r="AY9" s="27"/>
      <c r="AZ9" s="27"/>
      <c r="BA9" s="27"/>
      <c r="BB9" s="27"/>
      <c r="BC9" s="25"/>
      <c r="BD9" s="25"/>
      <c r="BE9" s="25"/>
      <c r="BF9" s="25"/>
      <c r="BJ9" s="177" t="s">
        <v>38</v>
      </c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9"/>
      <c r="BY9" s="315" t="s">
        <v>76</v>
      </c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70" t="s">
        <v>40</v>
      </c>
      <c r="CK9" s="178"/>
      <c r="CL9" s="178"/>
      <c r="CM9" s="271"/>
      <c r="CN9" s="26"/>
      <c r="CO9" s="285">
        <v>2023</v>
      </c>
      <c r="CP9" s="286"/>
      <c r="CQ9" s="286"/>
      <c r="CR9" s="286"/>
      <c r="CS9" s="286"/>
      <c r="CT9" s="286"/>
      <c r="CU9" s="291" t="s">
        <v>41</v>
      </c>
      <c r="CV9" s="291"/>
      <c r="CW9" s="286">
        <v>10</v>
      </c>
      <c r="CX9" s="286"/>
      <c r="CY9" s="286"/>
      <c r="CZ9" s="291" t="s">
        <v>42</v>
      </c>
      <c r="DA9" s="291"/>
      <c r="DB9" s="291"/>
      <c r="DC9" s="293"/>
    </row>
    <row r="10" spans="1:111" ht="6" customHeight="1" x14ac:dyDescent="0.2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W10" s="27"/>
      <c r="AX10" s="27"/>
      <c r="AY10" s="27"/>
      <c r="AZ10" s="27"/>
      <c r="BA10" s="27"/>
      <c r="BB10" s="27"/>
      <c r="BC10" s="25"/>
      <c r="BD10" s="25"/>
      <c r="BE10" s="25"/>
      <c r="BF10" s="25"/>
      <c r="BJ10" s="180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2"/>
      <c r="BY10" s="272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272"/>
      <c r="CK10" s="181"/>
      <c r="CL10" s="181"/>
      <c r="CM10" s="273"/>
      <c r="CN10" s="28"/>
      <c r="CO10" s="287"/>
      <c r="CP10" s="288"/>
      <c r="CQ10" s="288"/>
      <c r="CR10" s="288"/>
      <c r="CS10" s="288"/>
      <c r="CT10" s="288"/>
      <c r="CU10" s="181"/>
      <c r="CV10" s="181"/>
      <c r="CW10" s="288"/>
      <c r="CX10" s="288"/>
      <c r="CY10" s="288"/>
      <c r="CZ10" s="181"/>
      <c r="DA10" s="181"/>
      <c r="DB10" s="181"/>
      <c r="DC10" s="182"/>
      <c r="DE10" s="29"/>
      <c r="DF10" s="29"/>
      <c r="DG10" s="30"/>
    </row>
    <row r="11" spans="1:111" ht="6" customHeight="1" thickBot="1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2"/>
      <c r="AF11" s="32"/>
      <c r="AG11" s="32"/>
      <c r="AH11" s="32"/>
      <c r="AI11" s="32"/>
      <c r="AJ11" s="32"/>
      <c r="BJ11" s="183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5"/>
      <c r="BY11" s="316"/>
      <c r="BZ11" s="292"/>
      <c r="CA11" s="292"/>
      <c r="CB11" s="292"/>
      <c r="CC11" s="292"/>
      <c r="CD11" s="292"/>
      <c r="CE11" s="292"/>
      <c r="CF11" s="292"/>
      <c r="CG11" s="292"/>
      <c r="CH11" s="292"/>
      <c r="CI11" s="292"/>
      <c r="CJ11" s="274"/>
      <c r="CK11" s="184"/>
      <c r="CL11" s="184"/>
      <c r="CM11" s="275"/>
      <c r="CN11" s="28"/>
      <c r="CO11" s="289"/>
      <c r="CP11" s="290"/>
      <c r="CQ11" s="290"/>
      <c r="CR11" s="290"/>
      <c r="CS11" s="290"/>
      <c r="CT11" s="290"/>
      <c r="CU11" s="292"/>
      <c r="CV11" s="292"/>
      <c r="CW11" s="290"/>
      <c r="CX11" s="290"/>
      <c r="CY11" s="290"/>
      <c r="CZ11" s="292"/>
      <c r="DA11" s="292"/>
      <c r="DB11" s="292"/>
      <c r="DC11" s="294"/>
      <c r="DE11" s="29"/>
      <c r="DF11" s="29"/>
      <c r="DG11" s="30"/>
    </row>
    <row r="12" spans="1:111" ht="6" customHeight="1" thickBot="1" x14ac:dyDescent="0.25">
      <c r="AK12" s="34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6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E12" s="29"/>
      <c r="DF12" s="29"/>
      <c r="DG12" s="30"/>
    </row>
    <row r="13" spans="1:111" ht="6" customHeight="1" x14ac:dyDescent="0.2">
      <c r="B13" s="162" t="s">
        <v>43</v>
      </c>
      <c r="C13" s="163"/>
      <c r="D13" s="163"/>
      <c r="E13" s="163"/>
      <c r="F13" s="163"/>
      <c r="G13" s="163"/>
      <c r="H13" s="163"/>
      <c r="I13" s="163"/>
      <c r="J13" s="164"/>
      <c r="K13" s="276" t="s">
        <v>44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6" t="s">
        <v>45</v>
      </c>
      <c r="AC13" s="277"/>
      <c r="AD13" s="282"/>
      <c r="AE13" s="252" t="s">
        <v>46</v>
      </c>
      <c r="AF13" s="253"/>
      <c r="AG13" s="253"/>
      <c r="AH13" s="253"/>
      <c r="AI13" s="253"/>
      <c r="AJ13" s="253"/>
      <c r="AK13" s="253"/>
      <c r="AL13" s="253"/>
      <c r="AM13" s="254"/>
      <c r="AN13" s="171" t="s">
        <v>47</v>
      </c>
      <c r="AO13" s="172"/>
      <c r="AP13" s="172"/>
      <c r="AQ13" s="172"/>
      <c r="AR13" s="172"/>
      <c r="AS13" s="276" t="s">
        <v>48</v>
      </c>
      <c r="AT13" s="277"/>
      <c r="AU13" s="277"/>
      <c r="AV13" s="277"/>
      <c r="AW13" s="277"/>
      <c r="AX13" s="277"/>
      <c r="AY13" s="277"/>
      <c r="AZ13" s="277"/>
      <c r="BA13" s="282"/>
      <c r="BB13" s="258" t="s">
        <v>49</v>
      </c>
      <c r="BC13" s="259"/>
      <c r="BD13" s="259"/>
      <c r="BE13" s="259"/>
      <c r="BF13" s="259"/>
      <c r="BG13" s="259"/>
      <c r="BH13" s="259"/>
      <c r="BI13" s="259"/>
      <c r="BJ13" s="312"/>
      <c r="BK13" s="258" t="s">
        <v>50</v>
      </c>
      <c r="BL13" s="259"/>
      <c r="BM13" s="259"/>
      <c r="BN13" s="259"/>
      <c r="BO13" s="259"/>
      <c r="BP13" s="259"/>
      <c r="BQ13" s="259"/>
      <c r="BR13" s="259"/>
      <c r="BS13" s="260"/>
      <c r="BT13" s="310" t="s">
        <v>51</v>
      </c>
      <c r="BU13" s="310"/>
      <c r="BV13" s="310"/>
      <c r="BW13" s="310"/>
      <c r="BX13" s="310"/>
      <c r="BY13" s="310"/>
      <c r="BZ13" s="310"/>
      <c r="CA13" s="310"/>
      <c r="CB13" s="311"/>
      <c r="CC13" s="267" t="s">
        <v>52</v>
      </c>
      <c r="CD13" s="268"/>
      <c r="CE13" s="268"/>
      <c r="CF13" s="268"/>
      <c r="CG13" s="268"/>
      <c r="CH13" s="268"/>
      <c r="CI13" s="268"/>
      <c r="CJ13" s="268"/>
      <c r="CK13" s="269"/>
      <c r="CL13" s="309" t="s">
        <v>53</v>
      </c>
      <c r="CM13" s="310"/>
      <c r="CN13" s="310"/>
      <c r="CO13" s="310"/>
      <c r="CP13" s="310"/>
      <c r="CQ13" s="310"/>
      <c r="CR13" s="310"/>
      <c r="CS13" s="310"/>
      <c r="CT13" s="311"/>
      <c r="CU13" s="304" t="s">
        <v>54</v>
      </c>
      <c r="CV13" s="305"/>
      <c r="CW13" s="305"/>
      <c r="CX13" s="305"/>
      <c r="CY13" s="305"/>
      <c r="CZ13" s="305"/>
      <c r="DA13" s="305"/>
      <c r="DB13" s="305"/>
      <c r="DC13" s="306"/>
      <c r="DE13" s="29"/>
      <c r="DF13" s="29"/>
      <c r="DG13" s="30"/>
    </row>
    <row r="14" spans="1:111" ht="6" customHeight="1" x14ac:dyDescent="0.2">
      <c r="A14" s="33"/>
      <c r="B14" s="165"/>
      <c r="C14" s="166"/>
      <c r="D14" s="166"/>
      <c r="E14" s="166"/>
      <c r="F14" s="166"/>
      <c r="G14" s="166"/>
      <c r="H14" s="166"/>
      <c r="I14" s="166"/>
      <c r="J14" s="167"/>
      <c r="K14" s="278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8"/>
      <c r="AC14" s="279"/>
      <c r="AD14" s="283"/>
      <c r="AE14" s="255"/>
      <c r="AF14" s="256"/>
      <c r="AG14" s="256"/>
      <c r="AH14" s="256"/>
      <c r="AI14" s="256"/>
      <c r="AJ14" s="256"/>
      <c r="AK14" s="256"/>
      <c r="AL14" s="256"/>
      <c r="AM14" s="257"/>
      <c r="AN14" s="173"/>
      <c r="AO14" s="174"/>
      <c r="AP14" s="174"/>
      <c r="AQ14" s="174"/>
      <c r="AR14" s="174"/>
      <c r="AS14" s="278"/>
      <c r="AT14" s="279"/>
      <c r="AU14" s="279"/>
      <c r="AV14" s="279"/>
      <c r="AW14" s="279"/>
      <c r="AX14" s="279"/>
      <c r="AY14" s="279"/>
      <c r="AZ14" s="279"/>
      <c r="BA14" s="283"/>
      <c r="BB14" s="261"/>
      <c r="BC14" s="262"/>
      <c r="BD14" s="262"/>
      <c r="BE14" s="262"/>
      <c r="BF14" s="262"/>
      <c r="BG14" s="262"/>
      <c r="BH14" s="262"/>
      <c r="BI14" s="262"/>
      <c r="BJ14" s="313"/>
      <c r="BK14" s="261"/>
      <c r="BL14" s="262"/>
      <c r="BM14" s="262"/>
      <c r="BN14" s="262"/>
      <c r="BO14" s="262"/>
      <c r="BP14" s="262"/>
      <c r="BQ14" s="262"/>
      <c r="BR14" s="262"/>
      <c r="BS14" s="263"/>
      <c r="BT14" s="279"/>
      <c r="BU14" s="279"/>
      <c r="BV14" s="279"/>
      <c r="BW14" s="279"/>
      <c r="BX14" s="279"/>
      <c r="BY14" s="279"/>
      <c r="BZ14" s="279"/>
      <c r="CA14" s="279"/>
      <c r="CB14" s="283"/>
      <c r="CC14" s="255"/>
      <c r="CD14" s="256"/>
      <c r="CE14" s="256"/>
      <c r="CF14" s="256"/>
      <c r="CG14" s="256"/>
      <c r="CH14" s="256"/>
      <c r="CI14" s="256"/>
      <c r="CJ14" s="256"/>
      <c r="CK14" s="257"/>
      <c r="CL14" s="278"/>
      <c r="CM14" s="279"/>
      <c r="CN14" s="279"/>
      <c r="CO14" s="279"/>
      <c r="CP14" s="279"/>
      <c r="CQ14" s="279"/>
      <c r="CR14" s="279"/>
      <c r="CS14" s="279"/>
      <c r="CT14" s="283"/>
      <c r="CU14" s="307"/>
      <c r="CV14" s="166"/>
      <c r="CW14" s="166"/>
      <c r="CX14" s="166"/>
      <c r="CY14" s="166"/>
      <c r="CZ14" s="166"/>
      <c r="DA14" s="166"/>
      <c r="DB14" s="166"/>
      <c r="DC14" s="167"/>
      <c r="DE14" s="30"/>
      <c r="DF14" s="29"/>
      <c r="DG14" s="30"/>
    </row>
    <row r="15" spans="1:111" ht="6" customHeight="1" x14ac:dyDescent="0.2">
      <c r="A15" s="33"/>
      <c r="B15" s="165"/>
      <c r="C15" s="166"/>
      <c r="D15" s="166"/>
      <c r="E15" s="166"/>
      <c r="F15" s="166"/>
      <c r="G15" s="166"/>
      <c r="H15" s="166"/>
      <c r="I15" s="166"/>
      <c r="J15" s="167"/>
      <c r="K15" s="278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8"/>
      <c r="AC15" s="279"/>
      <c r="AD15" s="283"/>
      <c r="AE15" s="255"/>
      <c r="AF15" s="256"/>
      <c r="AG15" s="256"/>
      <c r="AH15" s="256"/>
      <c r="AI15" s="256"/>
      <c r="AJ15" s="256"/>
      <c r="AK15" s="256"/>
      <c r="AL15" s="256"/>
      <c r="AM15" s="257"/>
      <c r="AN15" s="173"/>
      <c r="AO15" s="174"/>
      <c r="AP15" s="174"/>
      <c r="AQ15" s="174"/>
      <c r="AR15" s="174"/>
      <c r="AS15" s="278"/>
      <c r="AT15" s="279"/>
      <c r="AU15" s="279"/>
      <c r="AV15" s="279"/>
      <c r="AW15" s="279"/>
      <c r="AX15" s="279"/>
      <c r="AY15" s="279"/>
      <c r="AZ15" s="279"/>
      <c r="BA15" s="283"/>
      <c r="BB15" s="261"/>
      <c r="BC15" s="262"/>
      <c r="BD15" s="262"/>
      <c r="BE15" s="262"/>
      <c r="BF15" s="262"/>
      <c r="BG15" s="262"/>
      <c r="BH15" s="262"/>
      <c r="BI15" s="262"/>
      <c r="BJ15" s="313"/>
      <c r="BK15" s="261"/>
      <c r="BL15" s="262"/>
      <c r="BM15" s="262"/>
      <c r="BN15" s="262"/>
      <c r="BO15" s="262"/>
      <c r="BP15" s="262"/>
      <c r="BQ15" s="262"/>
      <c r="BR15" s="262"/>
      <c r="BS15" s="263"/>
      <c r="BT15" s="279"/>
      <c r="BU15" s="279"/>
      <c r="BV15" s="279"/>
      <c r="BW15" s="279"/>
      <c r="BX15" s="279"/>
      <c r="BY15" s="279"/>
      <c r="BZ15" s="279"/>
      <c r="CA15" s="279"/>
      <c r="CB15" s="283"/>
      <c r="CC15" s="255"/>
      <c r="CD15" s="256"/>
      <c r="CE15" s="256"/>
      <c r="CF15" s="256"/>
      <c r="CG15" s="256"/>
      <c r="CH15" s="256"/>
      <c r="CI15" s="256"/>
      <c r="CJ15" s="256"/>
      <c r="CK15" s="257"/>
      <c r="CL15" s="278"/>
      <c r="CM15" s="279"/>
      <c r="CN15" s="279"/>
      <c r="CO15" s="279"/>
      <c r="CP15" s="279"/>
      <c r="CQ15" s="279"/>
      <c r="CR15" s="279"/>
      <c r="CS15" s="279"/>
      <c r="CT15" s="283"/>
      <c r="CU15" s="307"/>
      <c r="CV15" s="166"/>
      <c r="CW15" s="166"/>
      <c r="CX15" s="166"/>
      <c r="CY15" s="166"/>
      <c r="CZ15" s="166"/>
      <c r="DA15" s="166"/>
      <c r="DB15" s="166"/>
      <c r="DC15" s="167"/>
      <c r="DE15" s="30"/>
      <c r="DF15" s="29"/>
      <c r="DG15" s="30"/>
    </row>
    <row r="16" spans="1:111" ht="6" customHeight="1" x14ac:dyDescent="0.2">
      <c r="A16" s="33"/>
      <c r="B16" s="165"/>
      <c r="C16" s="166"/>
      <c r="D16" s="166"/>
      <c r="E16" s="166"/>
      <c r="F16" s="166"/>
      <c r="G16" s="166"/>
      <c r="H16" s="166"/>
      <c r="I16" s="166"/>
      <c r="J16" s="167"/>
      <c r="K16" s="278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8"/>
      <c r="AC16" s="279"/>
      <c r="AD16" s="283"/>
      <c r="AE16" s="148" t="s">
        <v>55</v>
      </c>
      <c r="AF16" s="149"/>
      <c r="AG16" s="149"/>
      <c r="AH16" s="149"/>
      <c r="AI16" s="149"/>
      <c r="AJ16" s="149"/>
      <c r="AK16" s="149"/>
      <c r="AL16" s="149"/>
      <c r="AM16" s="150"/>
      <c r="AN16" s="173"/>
      <c r="AO16" s="174"/>
      <c r="AP16" s="174"/>
      <c r="AQ16" s="174"/>
      <c r="AR16" s="174"/>
      <c r="AS16" s="278"/>
      <c r="AT16" s="279"/>
      <c r="AU16" s="279"/>
      <c r="AV16" s="279"/>
      <c r="AW16" s="279"/>
      <c r="AX16" s="279"/>
      <c r="AY16" s="279"/>
      <c r="AZ16" s="279"/>
      <c r="BA16" s="283"/>
      <c r="BB16" s="261"/>
      <c r="BC16" s="262"/>
      <c r="BD16" s="262"/>
      <c r="BE16" s="262"/>
      <c r="BF16" s="262"/>
      <c r="BG16" s="262"/>
      <c r="BH16" s="262"/>
      <c r="BI16" s="262"/>
      <c r="BJ16" s="313"/>
      <c r="BK16" s="261"/>
      <c r="BL16" s="262"/>
      <c r="BM16" s="262"/>
      <c r="BN16" s="262"/>
      <c r="BO16" s="262"/>
      <c r="BP16" s="262"/>
      <c r="BQ16" s="262"/>
      <c r="BR16" s="262"/>
      <c r="BS16" s="263"/>
      <c r="BT16" s="279"/>
      <c r="BU16" s="279"/>
      <c r="BV16" s="279"/>
      <c r="BW16" s="279"/>
      <c r="BX16" s="279"/>
      <c r="BY16" s="279"/>
      <c r="BZ16" s="279"/>
      <c r="CA16" s="279"/>
      <c r="CB16" s="283"/>
      <c r="CC16" s="148" t="s">
        <v>56</v>
      </c>
      <c r="CD16" s="149"/>
      <c r="CE16" s="149"/>
      <c r="CF16" s="149"/>
      <c r="CG16" s="149"/>
      <c r="CH16" s="149"/>
      <c r="CI16" s="149"/>
      <c r="CJ16" s="149"/>
      <c r="CK16" s="150"/>
      <c r="CL16" s="278"/>
      <c r="CM16" s="279"/>
      <c r="CN16" s="279"/>
      <c r="CO16" s="279"/>
      <c r="CP16" s="279"/>
      <c r="CQ16" s="279"/>
      <c r="CR16" s="279"/>
      <c r="CS16" s="279"/>
      <c r="CT16" s="283"/>
      <c r="CU16" s="307"/>
      <c r="CV16" s="166"/>
      <c r="CW16" s="166"/>
      <c r="CX16" s="166"/>
      <c r="CY16" s="166"/>
      <c r="CZ16" s="166"/>
      <c r="DA16" s="166"/>
      <c r="DB16" s="166"/>
      <c r="DC16" s="167"/>
      <c r="DF16" s="29"/>
      <c r="DG16" s="30"/>
    </row>
    <row r="17" spans="1:112" ht="6" customHeight="1" x14ac:dyDescent="0.2">
      <c r="A17" s="33"/>
      <c r="B17" s="168"/>
      <c r="C17" s="169"/>
      <c r="D17" s="169"/>
      <c r="E17" s="169"/>
      <c r="F17" s="169"/>
      <c r="G17" s="169"/>
      <c r="H17" s="169"/>
      <c r="I17" s="169"/>
      <c r="J17" s="170"/>
      <c r="K17" s="280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0"/>
      <c r="AC17" s="281"/>
      <c r="AD17" s="284"/>
      <c r="AE17" s="151"/>
      <c r="AF17" s="152"/>
      <c r="AG17" s="152"/>
      <c r="AH17" s="152"/>
      <c r="AI17" s="152"/>
      <c r="AJ17" s="152"/>
      <c r="AK17" s="152"/>
      <c r="AL17" s="152"/>
      <c r="AM17" s="153"/>
      <c r="AN17" s="175"/>
      <c r="AO17" s="176"/>
      <c r="AP17" s="176"/>
      <c r="AQ17" s="176"/>
      <c r="AR17" s="176"/>
      <c r="AS17" s="280"/>
      <c r="AT17" s="281"/>
      <c r="AU17" s="281"/>
      <c r="AV17" s="281"/>
      <c r="AW17" s="281"/>
      <c r="AX17" s="281"/>
      <c r="AY17" s="281"/>
      <c r="AZ17" s="281"/>
      <c r="BA17" s="284"/>
      <c r="BB17" s="264"/>
      <c r="BC17" s="265"/>
      <c r="BD17" s="265"/>
      <c r="BE17" s="265"/>
      <c r="BF17" s="265"/>
      <c r="BG17" s="265"/>
      <c r="BH17" s="265"/>
      <c r="BI17" s="265"/>
      <c r="BJ17" s="314"/>
      <c r="BK17" s="264"/>
      <c r="BL17" s="265"/>
      <c r="BM17" s="265"/>
      <c r="BN17" s="265"/>
      <c r="BO17" s="265"/>
      <c r="BP17" s="265"/>
      <c r="BQ17" s="265"/>
      <c r="BR17" s="265"/>
      <c r="BS17" s="266"/>
      <c r="BT17" s="281"/>
      <c r="BU17" s="281"/>
      <c r="BV17" s="281"/>
      <c r="BW17" s="281"/>
      <c r="BX17" s="281"/>
      <c r="BY17" s="281"/>
      <c r="BZ17" s="281"/>
      <c r="CA17" s="281"/>
      <c r="CB17" s="284"/>
      <c r="CC17" s="151"/>
      <c r="CD17" s="152"/>
      <c r="CE17" s="152"/>
      <c r="CF17" s="152"/>
      <c r="CG17" s="152"/>
      <c r="CH17" s="152"/>
      <c r="CI17" s="152"/>
      <c r="CJ17" s="152"/>
      <c r="CK17" s="153"/>
      <c r="CL17" s="280"/>
      <c r="CM17" s="281"/>
      <c r="CN17" s="281"/>
      <c r="CO17" s="281"/>
      <c r="CP17" s="281"/>
      <c r="CQ17" s="281"/>
      <c r="CR17" s="281"/>
      <c r="CS17" s="281"/>
      <c r="CT17" s="284"/>
      <c r="CU17" s="308"/>
      <c r="CV17" s="169"/>
      <c r="CW17" s="169"/>
      <c r="CX17" s="169"/>
      <c r="CY17" s="169"/>
      <c r="CZ17" s="169"/>
      <c r="DA17" s="169"/>
      <c r="DB17" s="169"/>
      <c r="DC17" s="170"/>
      <c r="DE17" s="35"/>
      <c r="DF17" s="30"/>
      <c r="DG17" s="30"/>
    </row>
    <row r="18" spans="1:112" ht="8.25" customHeight="1" x14ac:dyDescent="0.2">
      <c r="A18" s="33"/>
      <c r="B18" s="122"/>
      <c r="C18" s="123"/>
      <c r="D18" s="123"/>
      <c r="E18" s="123"/>
      <c r="F18" s="123"/>
      <c r="G18" s="123"/>
      <c r="H18" s="123"/>
      <c r="I18" s="123"/>
      <c r="J18" s="124"/>
      <c r="K18" s="131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5">
        <v>10</v>
      </c>
      <c r="AC18" s="136"/>
      <c r="AD18" s="137"/>
      <c r="AE18" s="197"/>
      <c r="AF18" s="198"/>
      <c r="AG18" s="198"/>
      <c r="AH18" s="198"/>
      <c r="AI18" s="198"/>
      <c r="AJ18" s="198"/>
      <c r="AK18" s="198"/>
      <c r="AL18" s="198"/>
      <c r="AM18" s="199"/>
      <c r="AN18" s="154"/>
      <c r="AO18" s="155"/>
      <c r="AP18" s="155"/>
      <c r="AQ18" s="155"/>
      <c r="AR18" s="155"/>
      <c r="AS18" s="197"/>
      <c r="AT18" s="198"/>
      <c r="AU18" s="198"/>
      <c r="AV18" s="198"/>
      <c r="AW18" s="198"/>
      <c r="AX18" s="198"/>
      <c r="AY18" s="198"/>
      <c r="AZ18" s="198"/>
      <c r="BA18" s="199"/>
      <c r="BB18" s="197"/>
      <c r="BC18" s="198"/>
      <c r="BD18" s="198"/>
      <c r="BE18" s="198"/>
      <c r="BF18" s="198"/>
      <c r="BG18" s="198"/>
      <c r="BH18" s="198"/>
      <c r="BI18" s="198"/>
      <c r="BJ18" s="199"/>
      <c r="BK18" s="206" t="str">
        <f>IF(OR(AE18&gt;0,AS18&gt;0,BB18&gt;0),(AE18+AS18)*AN18-BB18,"")</f>
        <v/>
      </c>
      <c r="BL18" s="207"/>
      <c r="BM18" s="207"/>
      <c r="BN18" s="207"/>
      <c r="BO18" s="207"/>
      <c r="BP18" s="207"/>
      <c r="BQ18" s="207"/>
      <c r="BR18" s="207"/>
      <c r="BS18" s="208"/>
      <c r="BT18" s="111"/>
      <c r="BU18" s="106"/>
      <c r="BV18" s="106"/>
      <c r="BW18" s="106"/>
      <c r="BX18" s="106"/>
      <c r="BY18" s="106"/>
      <c r="BZ18" s="106"/>
      <c r="CA18" s="106"/>
      <c r="CB18" s="106"/>
      <c r="CC18" s="105"/>
      <c r="CD18" s="106"/>
      <c r="CE18" s="106"/>
      <c r="CF18" s="106"/>
      <c r="CG18" s="106"/>
      <c r="CH18" s="106"/>
      <c r="CI18" s="106"/>
      <c r="CJ18" s="106"/>
      <c r="CK18" s="106"/>
      <c r="CL18" s="105"/>
      <c r="CM18" s="106"/>
      <c r="CN18" s="106"/>
      <c r="CO18" s="106"/>
      <c r="CP18" s="106"/>
      <c r="CQ18" s="106"/>
      <c r="CR18" s="106"/>
      <c r="CS18" s="106"/>
      <c r="CT18" s="107"/>
      <c r="CU18" s="114"/>
      <c r="CV18" s="115"/>
      <c r="CW18" s="115"/>
      <c r="CX18" s="115"/>
      <c r="CY18" s="115"/>
      <c r="CZ18" s="115"/>
      <c r="DA18" s="115"/>
      <c r="DB18" s="115"/>
      <c r="DC18" s="116"/>
      <c r="DE18" s="35"/>
    </row>
    <row r="19" spans="1:112" ht="8.25" customHeight="1" x14ac:dyDescent="0.2">
      <c r="A19" s="33"/>
      <c r="B19" s="125"/>
      <c r="C19" s="126"/>
      <c r="D19" s="126"/>
      <c r="E19" s="126"/>
      <c r="F19" s="126"/>
      <c r="G19" s="126"/>
      <c r="H19" s="126"/>
      <c r="I19" s="126"/>
      <c r="J19" s="127"/>
      <c r="K19" s="133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8"/>
      <c r="AC19" s="139"/>
      <c r="AD19" s="140"/>
      <c r="AE19" s="200"/>
      <c r="AF19" s="201"/>
      <c r="AG19" s="201"/>
      <c r="AH19" s="201"/>
      <c r="AI19" s="201"/>
      <c r="AJ19" s="201"/>
      <c r="AK19" s="201"/>
      <c r="AL19" s="201"/>
      <c r="AM19" s="202"/>
      <c r="AN19" s="156"/>
      <c r="AO19" s="157"/>
      <c r="AP19" s="157"/>
      <c r="AQ19" s="157"/>
      <c r="AR19" s="157"/>
      <c r="AS19" s="200"/>
      <c r="AT19" s="201"/>
      <c r="AU19" s="201"/>
      <c r="AV19" s="201"/>
      <c r="AW19" s="201"/>
      <c r="AX19" s="201"/>
      <c r="AY19" s="201"/>
      <c r="AZ19" s="201"/>
      <c r="BA19" s="202"/>
      <c r="BB19" s="200"/>
      <c r="BC19" s="201"/>
      <c r="BD19" s="201"/>
      <c r="BE19" s="201"/>
      <c r="BF19" s="201"/>
      <c r="BG19" s="201"/>
      <c r="BH19" s="201"/>
      <c r="BI19" s="201"/>
      <c r="BJ19" s="202"/>
      <c r="BK19" s="209"/>
      <c r="BL19" s="210"/>
      <c r="BM19" s="210"/>
      <c r="BN19" s="210"/>
      <c r="BO19" s="210"/>
      <c r="BP19" s="210"/>
      <c r="BQ19" s="210"/>
      <c r="BR19" s="210"/>
      <c r="BS19" s="211"/>
      <c r="BT19" s="112"/>
      <c r="BU19" s="109"/>
      <c r="BV19" s="109"/>
      <c r="BW19" s="109"/>
      <c r="BX19" s="109"/>
      <c r="BY19" s="109"/>
      <c r="BZ19" s="109"/>
      <c r="CA19" s="109"/>
      <c r="CB19" s="109"/>
      <c r="CC19" s="108"/>
      <c r="CD19" s="109"/>
      <c r="CE19" s="109"/>
      <c r="CF19" s="109"/>
      <c r="CG19" s="109"/>
      <c r="CH19" s="109"/>
      <c r="CI19" s="109"/>
      <c r="CJ19" s="109"/>
      <c r="CK19" s="109"/>
      <c r="CL19" s="108"/>
      <c r="CM19" s="109"/>
      <c r="CN19" s="109"/>
      <c r="CO19" s="109"/>
      <c r="CP19" s="109"/>
      <c r="CQ19" s="109"/>
      <c r="CR19" s="109"/>
      <c r="CS19" s="109"/>
      <c r="CT19" s="110"/>
      <c r="CU19" s="117"/>
      <c r="CV19" s="118"/>
      <c r="CW19" s="118"/>
      <c r="CX19" s="118"/>
      <c r="CY19" s="118"/>
      <c r="CZ19" s="118"/>
      <c r="DA19" s="118"/>
      <c r="DB19" s="118"/>
      <c r="DC19" s="119"/>
      <c r="DE19" s="35"/>
      <c r="DF19" s="35"/>
      <c r="DG19" s="36"/>
    </row>
    <row r="20" spans="1:112" ht="8.25" customHeight="1" x14ac:dyDescent="0.2">
      <c r="A20" s="33"/>
      <c r="B20" s="125"/>
      <c r="C20" s="126"/>
      <c r="D20" s="126"/>
      <c r="E20" s="126"/>
      <c r="F20" s="126"/>
      <c r="G20" s="126"/>
      <c r="H20" s="126"/>
      <c r="I20" s="126"/>
      <c r="J20" s="127"/>
      <c r="K20" s="133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8"/>
      <c r="AC20" s="139"/>
      <c r="AD20" s="140"/>
      <c r="AE20" s="200"/>
      <c r="AF20" s="201"/>
      <c r="AG20" s="201"/>
      <c r="AH20" s="201"/>
      <c r="AI20" s="201"/>
      <c r="AJ20" s="201"/>
      <c r="AK20" s="201"/>
      <c r="AL20" s="201"/>
      <c r="AM20" s="202"/>
      <c r="AN20" s="156"/>
      <c r="AO20" s="157"/>
      <c r="AP20" s="157"/>
      <c r="AQ20" s="157"/>
      <c r="AR20" s="157"/>
      <c r="AS20" s="200"/>
      <c r="AT20" s="201"/>
      <c r="AU20" s="201"/>
      <c r="AV20" s="201"/>
      <c r="AW20" s="201"/>
      <c r="AX20" s="201"/>
      <c r="AY20" s="201"/>
      <c r="AZ20" s="201"/>
      <c r="BA20" s="202"/>
      <c r="BB20" s="200"/>
      <c r="BC20" s="201"/>
      <c r="BD20" s="201"/>
      <c r="BE20" s="201"/>
      <c r="BF20" s="201"/>
      <c r="BG20" s="201"/>
      <c r="BH20" s="201"/>
      <c r="BI20" s="201"/>
      <c r="BJ20" s="202"/>
      <c r="BK20" s="209"/>
      <c r="BL20" s="210"/>
      <c r="BM20" s="210"/>
      <c r="BN20" s="210"/>
      <c r="BO20" s="210"/>
      <c r="BP20" s="210"/>
      <c r="BQ20" s="210"/>
      <c r="BR20" s="210"/>
      <c r="BS20" s="211"/>
      <c r="BT20" s="112"/>
      <c r="BU20" s="109"/>
      <c r="BV20" s="109"/>
      <c r="BW20" s="109"/>
      <c r="BX20" s="109"/>
      <c r="BY20" s="109"/>
      <c r="BZ20" s="109"/>
      <c r="CA20" s="109"/>
      <c r="CB20" s="109"/>
      <c r="CC20" s="108"/>
      <c r="CD20" s="109"/>
      <c r="CE20" s="109"/>
      <c r="CF20" s="109"/>
      <c r="CG20" s="109"/>
      <c r="CH20" s="109"/>
      <c r="CI20" s="109"/>
      <c r="CJ20" s="109"/>
      <c r="CK20" s="109"/>
      <c r="CL20" s="108"/>
      <c r="CM20" s="109"/>
      <c r="CN20" s="109"/>
      <c r="CO20" s="109"/>
      <c r="CP20" s="109"/>
      <c r="CQ20" s="109"/>
      <c r="CR20" s="109"/>
      <c r="CS20" s="109"/>
      <c r="CT20" s="110"/>
      <c r="CU20" s="120"/>
      <c r="CV20" s="120"/>
      <c r="CW20" s="120"/>
      <c r="CX20" s="120"/>
      <c r="CY20" s="120"/>
      <c r="CZ20" s="120"/>
      <c r="DA20" s="120"/>
      <c r="DB20" s="120"/>
      <c r="DC20" s="120"/>
      <c r="DE20" s="35"/>
      <c r="DF20" s="35"/>
      <c r="DG20" s="36"/>
    </row>
    <row r="21" spans="1:112" ht="8.25" customHeight="1" x14ac:dyDescent="0.2">
      <c r="A21" s="33"/>
      <c r="B21" s="125"/>
      <c r="C21" s="126"/>
      <c r="D21" s="126"/>
      <c r="E21" s="126"/>
      <c r="F21" s="126"/>
      <c r="G21" s="126"/>
      <c r="H21" s="126"/>
      <c r="I21" s="126"/>
      <c r="J21" s="127"/>
      <c r="K21" s="133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8"/>
      <c r="AC21" s="139"/>
      <c r="AD21" s="140"/>
      <c r="AE21" s="200"/>
      <c r="AF21" s="201"/>
      <c r="AG21" s="201"/>
      <c r="AH21" s="201"/>
      <c r="AI21" s="201"/>
      <c r="AJ21" s="201"/>
      <c r="AK21" s="201"/>
      <c r="AL21" s="201"/>
      <c r="AM21" s="202"/>
      <c r="AN21" s="156"/>
      <c r="AO21" s="157"/>
      <c r="AP21" s="157"/>
      <c r="AQ21" s="157"/>
      <c r="AR21" s="157"/>
      <c r="AS21" s="200"/>
      <c r="AT21" s="201"/>
      <c r="AU21" s="201"/>
      <c r="AV21" s="201"/>
      <c r="AW21" s="201"/>
      <c r="AX21" s="201"/>
      <c r="AY21" s="201"/>
      <c r="AZ21" s="201"/>
      <c r="BA21" s="202"/>
      <c r="BB21" s="200"/>
      <c r="BC21" s="201"/>
      <c r="BD21" s="201"/>
      <c r="BE21" s="201"/>
      <c r="BF21" s="201"/>
      <c r="BG21" s="201"/>
      <c r="BH21" s="201"/>
      <c r="BI21" s="201"/>
      <c r="BJ21" s="202"/>
      <c r="BK21" s="209"/>
      <c r="BL21" s="210"/>
      <c r="BM21" s="210"/>
      <c r="BN21" s="210"/>
      <c r="BO21" s="210"/>
      <c r="BP21" s="210"/>
      <c r="BQ21" s="210"/>
      <c r="BR21" s="210"/>
      <c r="BS21" s="211"/>
      <c r="BT21" s="112"/>
      <c r="BU21" s="109"/>
      <c r="BV21" s="109"/>
      <c r="BW21" s="109"/>
      <c r="BX21" s="109"/>
      <c r="BY21" s="109"/>
      <c r="BZ21" s="109"/>
      <c r="CA21" s="109"/>
      <c r="CB21" s="109"/>
      <c r="CC21" s="108"/>
      <c r="CD21" s="109"/>
      <c r="CE21" s="109"/>
      <c r="CF21" s="109"/>
      <c r="CG21" s="109"/>
      <c r="CH21" s="109"/>
      <c r="CI21" s="109"/>
      <c r="CJ21" s="109"/>
      <c r="CK21" s="109"/>
      <c r="CL21" s="108"/>
      <c r="CM21" s="109"/>
      <c r="CN21" s="109"/>
      <c r="CO21" s="109"/>
      <c r="CP21" s="109"/>
      <c r="CQ21" s="109"/>
      <c r="CR21" s="109"/>
      <c r="CS21" s="109"/>
      <c r="CT21" s="110"/>
      <c r="CU21" s="186" t="s">
        <v>57</v>
      </c>
      <c r="CV21" s="187"/>
      <c r="CW21" s="188"/>
      <c r="CX21" s="106" t="s">
        <v>58</v>
      </c>
      <c r="CY21" s="106"/>
      <c r="CZ21" s="106"/>
      <c r="DA21" s="106"/>
      <c r="DB21" s="106"/>
      <c r="DC21" s="107"/>
      <c r="DE21" s="35"/>
      <c r="DF21" s="35"/>
      <c r="DG21" s="36"/>
    </row>
    <row r="22" spans="1:112" ht="8.25" customHeight="1" x14ac:dyDescent="0.2">
      <c r="A22" s="33"/>
      <c r="B22" s="125"/>
      <c r="C22" s="126"/>
      <c r="D22" s="126"/>
      <c r="E22" s="126"/>
      <c r="F22" s="126"/>
      <c r="G22" s="126"/>
      <c r="H22" s="126"/>
      <c r="I22" s="126"/>
      <c r="J22" s="127"/>
      <c r="K22" s="144" t="s">
        <v>59</v>
      </c>
      <c r="L22" s="145"/>
      <c r="M22" s="145"/>
      <c r="N22" s="145"/>
      <c r="O22" s="145"/>
      <c r="P22" s="145"/>
      <c r="Q22" s="145"/>
      <c r="R22" s="145"/>
      <c r="S22" s="145"/>
      <c r="T22" s="126"/>
      <c r="U22" s="126"/>
      <c r="V22" s="126"/>
      <c r="W22" s="126"/>
      <c r="X22" s="126"/>
      <c r="Y22" s="126"/>
      <c r="Z22" s="126"/>
      <c r="AA22" s="126"/>
      <c r="AB22" s="138"/>
      <c r="AC22" s="139"/>
      <c r="AD22" s="140"/>
      <c r="AE22" s="200"/>
      <c r="AF22" s="201"/>
      <c r="AG22" s="201"/>
      <c r="AH22" s="201"/>
      <c r="AI22" s="201"/>
      <c r="AJ22" s="201"/>
      <c r="AK22" s="201"/>
      <c r="AL22" s="201"/>
      <c r="AM22" s="202"/>
      <c r="AN22" s="156"/>
      <c r="AO22" s="157"/>
      <c r="AP22" s="157"/>
      <c r="AQ22" s="157"/>
      <c r="AR22" s="157"/>
      <c r="AS22" s="200"/>
      <c r="AT22" s="201"/>
      <c r="AU22" s="201"/>
      <c r="AV22" s="201"/>
      <c r="AW22" s="201"/>
      <c r="AX22" s="201"/>
      <c r="AY22" s="201"/>
      <c r="AZ22" s="201"/>
      <c r="BA22" s="202"/>
      <c r="BB22" s="200"/>
      <c r="BC22" s="201"/>
      <c r="BD22" s="201"/>
      <c r="BE22" s="201"/>
      <c r="BF22" s="201"/>
      <c r="BG22" s="201"/>
      <c r="BH22" s="201"/>
      <c r="BI22" s="201"/>
      <c r="BJ22" s="202"/>
      <c r="BK22" s="209"/>
      <c r="BL22" s="210"/>
      <c r="BM22" s="210"/>
      <c r="BN22" s="210"/>
      <c r="BO22" s="210"/>
      <c r="BP22" s="210"/>
      <c r="BQ22" s="210"/>
      <c r="BR22" s="210"/>
      <c r="BS22" s="211"/>
      <c r="BT22" s="112"/>
      <c r="BU22" s="109"/>
      <c r="BV22" s="109"/>
      <c r="BW22" s="109"/>
      <c r="BX22" s="109"/>
      <c r="BY22" s="109"/>
      <c r="BZ22" s="109"/>
      <c r="CA22" s="109"/>
      <c r="CB22" s="109"/>
      <c r="CC22" s="108"/>
      <c r="CD22" s="109"/>
      <c r="CE22" s="109"/>
      <c r="CF22" s="109"/>
      <c r="CG22" s="109"/>
      <c r="CH22" s="109"/>
      <c r="CI22" s="109"/>
      <c r="CJ22" s="109"/>
      <c r="CK22" s="109"/>
      <c r="CL22" s="108"/>
      <c r="CM22" s="109"/>
      <c r="CN22" s="109"/>
      <c r="CO22" s="109"/>
      <c r="CP22" s="109"/>
      <c r="CQ22" s="109"/>
      <c r="CR22" s="109"/>
      <c r="CS22" s="109"/>
      <c r="CT22" s="110"/>
      <c r="CU22" s="189"/>
      <c r="CV22" s="190"/>
      <c r="CW22" s="191"/>
      <c r="CX22" s="109"/>
      <c r="CY22" s="109"/>
      <c r="CZ22" s="109"/>
      <c r="DA22" s="109"/>
      <c r="DB22" s="109"/>
      <c r="DC22" s="110"/>
      <c r="DE22" s="35"/>
      <c r="DF22" s="35"/>
      <c r="DG22" s="36"/>
    </row>
    <row r="23" spans="1:112" ht="8.25" customHeight="1" x14ac:dyDescent="0.2">
      <c r="A23" s="33"/>
      <c r="B23" s="128"/>
      <c r="C23" s="129"/>
      <c r="D23" s="129"/>
      <c r="E23" s="129"/>
      <c r="F23" s="129"/>
      <c r="G23" s="129"/>
      <c r="H23" s="129"/>
      <c r="I23" s="129"/>
      <c r="J23" s="130"/>
      <c r="K23" s="146"/>
      <c r="L23" s="147"/>
      <c r="M23" s="147"/>
      <c r="N23" s="147"/>
      <c r="O23" s="147"/>
      <c r="P23" s="147"/>
      <c r="Q23" s="147"/>
      <c r="R23" s="147"/>
      <c r="S23" s="147"/>
      <c r="T23" s="129"/>
      <c r="U23" s="129"/>
      <c r="V23" s="129"/>
      <c r="W23" s="129"/>
      <c r="X23" s="129"/>
      <c r="Y23" s="129"/>
      <c r="Z23" s="129"/>
      <c r="AA23" s="129"/>
      <c r="AB23" s="141"/>
      <c r="AC23" s="142"/>
      <c r="AD23" s="143"/>
      <c r="AE23" s="203"/>
      <c r="AF23" s="204"/>
      <c r="AG23" s="204"/>
      <c r="AH23" s="204"/>
      <c r="AI23" s="204"/>
      <c r="AJ23" s="204"/>
      <c r="AK23" s="204"/>
      <c r="AL23" s="204"/>
      <c r="AM23" s="205"/>
      <c r="AN23" s="158"/>
      <c r="AO23" s="159"/>
      <c r="AP23" s="159"/>
      <c r="AQ23" s="159"/>
      <c r="AR23" s="159"/>
      <c r="AS23" s="203"/>
      <c r="AT23" s="204"/>
      <c r="AU23" s="204"/>
      <c r="AV23" s="204"/>
      <c r="AW23" s="204"/>
      <c r="AX23" s="204"/>
      <c r="AY23" s="204"/>
      <c r="AZ23" s="204"/>
      <c r="BA23" s="205"/>
      <c r="BB23" s="203"/>
      <c r="BC23" s="204"/>
      <c r="BD23" s="204"/>
      <c r="BE23" s="204"/>
      <c r="BF23" s="204"/>
      <c r="BG23" s="204"/>
      <c r="BH23" s="204"/>
      <c r="BI23" s="204"/>
      <c r="BJ23" s="205"/>
      <c r="BK23" s="212"/>
      <c r="BL23" s="213"/>
      <c r="BM23" s="213"/>
      <c r="BN23" s="213"/>
      <c r="BO23" s="213"/>
      <c r="BP23" s="213"/>
      <c r="BQ23" s="213"/>
      <c r="BR23" s="213"/>
      <c r="BS23" s="214"/>
      <c r="BT23" s="113"/>
      <c r="BU23" s="101"/>
      <c r="BV23" s="101"/>
      <c r="BW23" s="101"/>
      <c r="BX23" s="101"/>
      <c r="BY23" s="101"/>
      <c r="BZ23" s="101"/>
      <c r="CA23" s="101"/>
      <c r="CB23" s="104"/>
      <c r="CC23" s="101"/>
      <c r="CD23" s="101"/>
      <c r="CE23" s="101"/>
      <c r="CF23" s="101"/>
      <c r="CG23" s="101"/>
      <c r="CH23" s="101"/>
      <c r="CI23" s="101"/>
      <c r="CJ23" s="101"/>
      <c r="CK23" s="104"/>
      <c r="CL23" s="101"/>
      <c r="CM23" s="101"/>
      <c r="CN23" s="101"/>
      <c r="CO23" s="101"/>
      <c r="CP23" s="101"/>
      <c r="CQ23" s="101"/>
      <c r="CR23" s="101"/>
      <c r="CS23" s="101"/>
      <c r="CT23" s="101"/>
      <c r="CU23" s="192"/>
      <c r="CV23" s="193"/>
      <c r="CW23" s="194"/>
      <c r="CX23" s="195"/>
      <c r="CY23" s="195"/>
      <c r="CZ23" s="195"/>
      <c r="DA23" s="195"/>
      <c r="DB23" s="195"/>
      <c r="DC23" s="196"/>
      <c r="DE23" s="35"/>
      <c r="DF23" s="35"/>
      <c r="DG23" s="36"/>
    </row>
    <row r="24" spans="1:112" ht="8.25" customHeight="1" x14ac:dyDescent="0.2">
      <c r="A24" s="33"/>
      <c r="B24" s="122"/>
      <c r="C24" s="123"/>
      <c r="D24" s="123"/>
      <c r="E24" s="123"/>
      <c r="F24" s="123"/>
      <c r="G24" s="123"/>
      <c r="H24" s="123"/>
      <c r="I24" s="123"/>
      <c r="J24" s="124"/>
      <c r="K24" s="131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5">
        <v>10</v>
      </c>
      <c r="AC24" s="136"/>
      <c r="AD24" s="137"/>
      <c r="AE24" s="197"/>
      <c r="AF24" s="198"/>
      <c r="AG24" s="198"/>
      <c r="AH24" s="198"/>
      <c r="AI24" s="198"/>
      <c r="AJ24" s="198"/>
      <c r="AK24" s="198"/>
      <c r="AL24" s="198"/>
      <c r="AM24" s="199"/>
      <c r="AN24" s="154"/>
      <c r="AO24" s="155"/>
      <c r="AP24" s="155"/>
      <c r="AQ24" s="155"/>
      <c r="AR24" s="155"/>
      <c r="AS24" s="197"/>
      <c r="AT24" s="198"/>
      <c r="AU24" s="198"/>
      <c r="AV24" s="198"/>
      <c r="AW24" s="198"/>
      <c r="AX24" s="198"/>
      <c r="AY24" s="198"/>
      <c r="AZ24" s="198"/>
      <c r="BA24" s="199"/>
      <c r="BB24" s="197"/>
      <c r="BC24" s="198"/>
      <c r="BD24" s="198"/>
      <c r="BE24" s="198"/>
      <c r="BF24" s="198"/>
      <c r="BG24" s="198"/>
      <c r="BH24" s="198"/>
      <c r="BI24" s="198"/>
      <c r="BJ24" s="199"/>
      <c r="BK24" s="206" t="str">
        <f>IF(OR(AE24&gt;0,AS24&gt;0,BB24&gt;0),(AE24+AS24)*AN24-BB24,"")</f>
        <v/>
      </c>
      <c r="BL24" s="207"/>
      <c r="BM24" s="207"/>
      <c r="BN24" s="207"/>
      <c r="BO24" s="207"/>
      <c r="BP24" s="207"/>
      <c r="BQ24" s="207"/>
      <c r="BR24" s="207"/>
      <c r="BS24" s="208"/>
      <c r="BT24" s="111"/>
      <c r="BU24" s="106"/>
      <c r="BV24" s="106"/>
      <c r="BW24" s="106"/>
      <c r="BX24" s="106"/>
      <c r="BY24" s="106"/>
      <c r="BZ24" s="106"/>
      <c r="CA24" s="106"/>
      <c r="CB24" s="106"/>
      <c r="CC24" s="105"/>
      <c r="CD24" s="106"/>
      <c r="CE24" s="106"/>
      <c r="CF24" s="106"/>
      <c r="CG24" s="106"/>
      <c r="CH24" s="106"/>
      <c r="CI24" s="106"/>
      <c r="CJ24" s="106"/>
      <c r="CK24" s="106"/>
      <c r="CL24" s="105"/>
      <c r="CM24" s="106"/>
      <c r="CN24" s="106"/>
      <c r="CO24" s="106"/>
      <c r="CP24" s="106"/>
      <c r="CQ24" s="106"/>
      <c r="CR24" s="106"/>
      <c r="CS24" s="106"/>
      <c r="CT24" s="107"/>
      <c r="CU24" s="114"/>
      <c r="CV24" s="115"/>
      <c r="CW24" s="115"/>
      <c r="CX24" s="115"/>
      <c r="CY24" s="115"/>
      <c r="CZ24" s="115"/>
      <c r="DA24" s="115"/>
      <c r="DB24" s="115"/>
      <c r="DC24" s="116"/>
      <c r="DE24" s="35"/>
      <c r="DF24" s="35"/>
      <c r="DG24" s="36"/>
    </row>
    <row r="25" spans="1:112" ht="8.25" customHeight="1" x14ac:dyDescent="0.2">
      <c r="A25" s="33"/>
      <c r="B25" s="125"/>
      <c r="C25" s="126"/>
      <c r="D25" s="126"/>
      <c r="E25" s="126"/>
      <c r="F25" s="126"/>
      <c r="G25" s="126"/>
      <c r="H25" s="126"/>
      <c r="I25" s="126"/>
      <c r="J25" s="127"/>
      <c r="K25" s="133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8"/>
      <c r="AC25" s="139"/>
      <c r="AD25" s="140"/>
      <c r="AE25" s="200"/>
      <c r="AF25" s="201"/>
      <c r="AG25" s="201"/>
      <c r="AH25" s="201"/>
      <c r="AI25" s="201"/>
      <c r="AJ25" s="201"/>
      <c r="AK25" s="201"/>
      <c r="AL25" s="201"/>
      <c r="AM25" s="202"/>
      <c r="AN25" s="156"/>
      <c r="AO25" s="157"/>
      <c r="AP25" s="157"/>
      <c r="AQ25" s="157"/>
      <c r="AR25" s="157"/>
      <c r="AS25" s="200"/>
      <c r="AT25" s="201"/>
      <c r="AU25" s="201"/>
      <c r="AV25" s="201"/>
      <c r="AW25" s="201"/>
      <c r="AX25" s="201"/>
      <c r="AY25" s="201"/>
      <c r="AZ25" s="201"/>
      <c r="BA25" s="202"/>
      <c r="BB25" s="200"/>
      <c r="BC25" s="201"/>
      <c r="BD25" s="201"/>
      <c r="BE25" s="201"/>
      <c r="BF25" s="201"/>
      <c r="BG25" s="201"/>
      <c r="BH25" s="201"/>
      <c r="BI25" s="201"/>
      <c r="BJ25" s="202"/>
      <c r="BK25" s="209"/>
      <c r="BL25" s="210"/>
      <c r="BM25" s="210"/>
      <c r="BN25" s="210"/>
      <c r="BO25" s="210"/>
      <c r="BP25" s="210"/>
      <c r="BQ25" s="210"/>
      <c r="BR25" s="210"/>
      <c r="BS25" s="211"/>
      <c r="BT25" s="112"/>
      <c r="BU25" s="109"/>
      <c r="BV25" s="109"/>
      <c r="BW25" s="109"/>
      <c r="BX25" s="109"/>
      <c r="BY25" s="109"/>
      <c r="BZ25" s="109"/>
      <c r="CA25" s="109"/>
      <c r="CB25" s="109"/>
      <c r="CC25" s="108"/>
      <c r="CD25" s="109"/>
      <c r="CE25" s="109"/>
      <c r="CF25" s="109"/>
      <c r="CG25" s="109"/>
      <c r="CH25" s="109"/>
      <c r="CI25" s="109"/>
      <c r="CJ25" s="109"/>
      <c r="CK25" s="109"/>
      <c r="CL25" s="108"/>
      <c r="CM25" s="109"/>
      <c r="CN25" s="109"/>
      <c r="CO25" s="109"/>
      <c r="CP25" s="109"/>
      <c r="CQ25" s="109"/>
      <c r="CR25" s="109"/>
      <c r="CS25" s="109"/>
      <c r="CT25" s="110"/>
      <c r="CU25" s="117"/>
      <c r="CV25" s="118"/>
      <c r="CW25" s="118"/>
      <c r="CX25" s="118"/>
      <c r="CY25" s="118"/>
      <c r="CZ25" s="118"/>
      <c r="DA25" s="118"/>
      <c r="DB25" s="118"/>
      <c r="DC25" s="119"/>
      <c r="DE25" s="35"/>
      <c r="DF25" s="35"/>
      <c r="DH25" s="36"/>
    </row>
    <row r="26" spans="1:112" ht="8.25" customHeight="1" x14ac:dyDescent="0.2">
      <c r="A26" s="33"/>
      <c r="B26" s="125"/>
      <c r="C26" s="126"/>
      <c r="D26" s="126"/>
      <c r="E26" s="126"/>
      <c r="F26" s="126"/>
      <c r="G26" s="126"/>
      <c r="H26" s="126"/>
      <c r="I26" s="126"/>
      <c r="J26" s="127"/>
      <c r="K26" s="133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8"/>
      <c r="AC26" s="139"/>
      <c r="AD26" s="140"/>
      <c r="AE26" s="200"/>
      <c r="AF26" s="201"/>
      <c r="AG26" s="201"/>
      <c r="AH26" s="201"/>
      <c r="AI26" s="201"/>
      <c r="AJ26" s="201"/>
      <c r="AK26" s="201"/>
      <c r="AL26" s="201"/>
      <c r="AM26" s="202"/>
      <c r="AN26" s="156"/>
      <c r="AO26" s="157"/>
      <c r="AP26" s="157"/>
      <c r="AQ26" s="157"/>
      <c r="AR26" s="157"/>
      <c r="AS26" s="200"/>
      <c r="AT26" s="201"/>
      <c r="AU26" s="201"/>
      <c r="AV26" s="201"/>
      <c r="AW26" s="201"/>
      <c r="AX26" s="201"/>
      <c r="AY26" s="201"/>
      <c r="AZ26" s="201"/>
      <c r="BA26" s="202"/>
      <c r="BB26" s="200"/>
      <c r="BC26" s="201"/>
      <c r="BD26" s="201"/>
      <c r="BE26" s="201"/>
      <c r="BF26" s="201"/>
      <c r="BG26" s="201"/>
      <c r="BH26" s="201"/>
      <c r="BI26" s="201"/>
      <c r="BJ26" s="202"/>
      <c r="BK26" s="209"/>
      <c r="BL26" s="210"/>
      <c r="BM26" s="210"/>
      <c r="BN26" s="210"/>
      <c r="BO26" s="210"/>
      <c r="BP26" s="210"/>
      <c r="BQ26" s="210"/>
      <c r="BR26" s="210"/>
      <c r="BS26" s="211"/>
      <c r="BT26" s="112"/>
      <c r="BU26" s="109"/>
      <c r="BV26" s="109"/>
      <c r="BW26" s="109"/>
      <c r="BX26" s="109"/>
      <c r="BY26" s="109"/>
      <c r="BZ26" s="109"/>
      <c r="CA26" s="109"/>
      <c r="CB26" s="109"/>
      <c r="CC26" s="108"/>
      <c r="CD26" s="109"/>
      <c r="CE26" s="109"/>
      <c r="CF26" s="109"/>
      <c r="CG26" s="109"/>
      <c r="CH26" s="109"/>
      <c r="CI26" s="109"/>
      <c r="CJ26" s="109"/>
      <c r="CK26" s="109"/>
      <c r="CL26" s="108"/>
      <c r="CM26" s="109"/>
      <c r="CN26" s="109"/>
      <c r="CO26" s="109"/>
      <c r="CP26" s="109"/>
      <c r="CQ26" s="109"/>
      <c r="CR26" s="109"/>
      <c r="CS26" s="109"/>
      <c r="CT26" s="110"/>
      <c r="CU26" s="120"/>
      <c r="CV26" s="120"/>
      <c r="CW26" s="120"/>
      <c r="CX26" s="120"/>
      <c r="CY26" s="120"/>
      <c r="CZ26" s="120"/>
      <c r="DA26" s="120"/>
      <c r="DB26" s="120"/>
      <c r="DC26" s="120"/>
      <c r="DD26" s="33"/>
      <c r="DE26" s="36"/>
      <c r="DF26" s="35"/>
      <c r="DH26" s="36"/>
    </row>
    <row r="27" spans="1:112" ht="8.25" customHeight="1" x14ac:dyDescent="0.2">
      <c r="A27" s="33"/>
      <c r="B27" s="125"/>
      <c r="C27" s="126"/>
      <c r="D27" s="126"/>
      <c r="E27" s="126"/>
      <c r="F27" s="126"/>
      <c r="G27" s="126"/>
      <c r="H27" s="126"/>
      <c r="I27" s="126"/>
      <c r="J27" s="127"/>
      <c r="K27" s="133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8"/>
      <c r="AC27" s="139"/>
      <c r="AD27" s="140"/>
      <c r="AE27" s="200"/>
      <c r="AF27" s="201"/>
      <c r="AG27" s="201"/>
      <c r="AH27" s="201"/>
      <c r="AI27" s="201"/>
      <c r="AJ27" s="201"/>
      <c r="AK27" s="201"/>
      <c r="AL27" s="201"/>
      <c r="AM27" s="202"/>
      <c r="AN27" s="156"/>
      <c r="AO27" s="157"/>
      <c r="AP27" s="157"/>
      <c r="AQ27" s="157"/>
      <c r="AR27" s="157"/>
      <c r="AS27" s="200"/>
      <c r="AT27" s="201"/>
      <c r="AU27" s="201"/>
      <c r="AV27" s="201"/>
      <c r="AW27" s="201"/>
      <c r="AX27" s="201"/>
      <c r="AY27" s="201"/>
      <c r="AZ27" s="201"/>
      <c r="BA27" s="202"/>
      <c r="BB27" s="200"/>
      <c r="BC27" s="201"/>
      <c r="BD27" s="201"/>
      <c r="BE27" s="201"/>
      <c r="BF27" s="201"/>
      <c r="BG27" s="201"/>
      <c r="BH27" s="201"/>
      <c r="BI27" s="201"/>
      <c r="BJ27" s="202"/>
      <c r="BK27" s="209"/>
      <c r="BL27" s="210"/>
      <c r="BM27" s="210"/>
      <c r="BN27" s="210"/>
      <c r="BO27" s="210"/>
      <c r="BP27" s="210"/>
      <c r="BQ27" s="210"/>
      <c r="BR27" s="210"/>
      <c r="BS27" s="211"/>
      <c r="BT27" s="112"/>
      <c r="BU27" s="109"/>
      <c r="BV27" s="109"/>
      <c r="BW27" s="109"/>
      <c r="BX27" s="109"/>
      <c r="BY27" s="109"/>
      <c r="BZ27" s="109"/>
      <c r="CA27" s="109"/>
      <c r="CB27" s="109"/>
      <c r="CC27" s="108"/>
      <c r="CD27" s="109"/>
      <c r="CE27" s="109"/>
      <c r="CF27" s="109"/>
      <c r="CG27" s="109"/>
      <c r="CH27" s="109"/>
      <c r="CI27" s="109"/>
      <c r="CJ27" s="109"/>
      <c r="CK27" s="109"/>
      <c r="CL27" s="108"/>
      <c r="CM27" s="109"/>
      <c r="CN27" s="109"/>
      <c r="CO27" s="109"/>
      <c r="CP27" s="109"/>
      <c r="CQ27" s="109"/>
      <c r="CR27" s="109"/>
      <c r="CS27" s="109"/>
      <c r="CT27" s="110"/>
      <c r="CU27" s="186" t="s">
        <v>57</v>
      </c>
      <c r="CV27" s="187"/>
      <c r="CW27" s="188"/>
      <c r="CX27" s="106" t="s">
        <v>58</v>
      </c>
      <c r="CY27" s="106"/>
      <c r="CZ27" s="106"/>
      <c r="DA27" s="106"/>
      <c r="DB27" s="106"/>
      <c r="DC27" s="107"/>
      <c r="DD27" s="33"/>
      <c r="DE27" s="36"/>
      <c r="DF27" s="36"/>
      <c r="DH27" s="36"/>
    </row>
    <row r="28" spans="1:112" ht="8.25" customHeight="1" x14ac:dyDescent="0.2">
      <c r="A28" s="33"/>
      <c r="B28" s="125"/>
      <c r="C28" s="126"/>
      <c r="D28" s="126"/>
      <c r="E28" s="126"/>
      <c r="F28" s="126"/>
      <c r="G28" s="126"/>
      <c r="H28" s="126"/>
      <c r="I28" s="126"/>
      <c r="J28" s="127"/>
      <c r="K28" s="144" t="s">
        <v>59</v>
      </c>
      <c r="L28" s="145"/>
      <c r="M28" s="145"/>
      <c r="N28" s="145"/>
      <c r="O28" s="145"/>
      <c r="P28" s="145"/>
      <c r="Q28" s="145"/>
      <c r="R28" s="145"/>
      <c r="S28" s="145"/>
      <c r="T28" s="126"/>
      <c r="U28" s="126"/>
      <c r="V28" s="126"/>
      <c r="W28" s="126"/>
      <c r="X28" s="126"/>
      <c r="Y28" s="126"/>
      <c r="Z28" s="126"/>
      <c r="AA28" s="126"/>
      <c r="AB28" s="138"/>
      <c r="AC28" s="139"/>
      <c r="AD28" s="140"/>
      <c r="AE28" s="200"/>
      <c r="AF28" s="201"/>
      <c r="AG28" s="201"/>
      <c r="AH28" s="201"/>
      <c r="AI28" s="201"/>
      <c r="AJ28" s="201"/>
      <c r="AK28" s="201"/>
      <c r="AL28" s="201"/>
      <c r="AM28" s="202"/>
      <c r="AN28" s="156"/>
      <c r="AO28" s="157"/>
      <c r="AP28" s="157"/>
      <c r="AQ28" s="157"/>
      <c r="AR28" s="157"/>
      <c r="AS28" s="200"/>
      <c r="AT28" s="201"/>
      <c r="AU28" s="201"/>
      <c r="AV28" s="201"/>
      <c r="AW28" s="201"/>
      <c r="AX28" s="201"/>
      <c r="AY28" s="201"/>
      <c r="AZ28" s="201"/>
      <c r="BA28" s="202"/>
      <c r="BB28" s="200"/>
      <c r="BC28" s="201"/>
      <c r="BD28" s="201"/>
      <c r="BE28" s="201"/>
      <c r="BF28" s="201"/>
      <c r="BG28" s="201"/>
      <c r="BH28" s="201"/>
      <c r="BI28" s="201"/>
      <c r="BJ28" s="202"/>
      <c r="BK28" s="209"/>
      <c r="BL28" s="210"/>
      <c r="BM28" s="210"/>
      <c r="BN28" s="210"/>
      <c r="BO28" s="210"/>
      <c r="BP28" s="210"/>
      <c r="BQ28" s="210"/>
      <c r="BR28" s="210"/>
      <c r="BS28" s="211"/>
      <c r="BT28" s="112"/>
      <c r="BU28" s="109"/>
      <c r="BV28" s="109"/>
      <c r="BW28" s="109"/>
      <c r="BX28" s="109"/>
      <c r="BY28" s="109"/>
      <c r="BZ28" s="109"/>
      <c r="CA28" s="109"/>
      <c r="CB28" s="109"/>
      <c r="CC28" s="108"/>
      <c r="CD28" s="109"/>
      <c r="CE28" s="109"/>
      <c r="CF28" s="109"/>
      <c r="CG28" s="109"/>
      <c r="CH28" s="109"/>
      <c r="CI28" s="109"/>
      <c r="CJ28" s="109"/>
      <c r="CK28" s="109"/>
      <c r="CL28" s="108"/>
      <c r="CM28" s="109"/>
      <c r="CN28" s="109"/>
      <c r="CO28" s="109"/>
      <c r="CP28" s="109"/>
      <c r="CQ28" s="109"/>
      <c r="CR28" s="109"/>
      <c r="CS28" s="109"/>
      <c r="CT28" s="110"/>
      <c r="CU28" s="189"/>
      <c r="CV28" s="190"/>
      <c r="CW28" s="191"/>
      <c r="CX28" s="109"/>
      <c r="CY28" s="109"/>
      <c r="CZ28" s="109"/>
      <c r="DA28" s="109"/>
      <c r="DB28" s="109"/>
      <c r="DC28" s="110"/>
      <c r="DD28" s="33"/>
      <c r="DE28" s="33"/>
    </row>
    <row r="29" spans="1:112" ht="8.25" customHeight="1" x14ac:dyDescent="0.2">
      <c r="A29" s="33"/>
      <c r="B29" s="128"/>
      <c r="C29" s="129"/>
      <c r="D29" s="129"/>
      <c r="E29" s="129"/>
      <c r="F29" s="129"/>
      <c r="G29" s="129"/>
      <c r="H29" s="129"/>
      <c r="I29" s="129"/>
      <c r="J29" s="130"/>
      <c r="K29" s="146"/>
      <c r="L29" s="147"/>
      <c r="M29" s="147"/>
      <c r="N29" s="147"/>
      <c r="O29" s="147"/>
      <c r="P29" s="147"/>
      <c r="Q29" s="147"/>
      <c r="R29" s="147"/>
      <c r="S29" s="147"/>
      <c r="T29" s="129"/>
      <c r="U29" s="129"/>
      <c r="V29" s="129"/>
      <c r="W29" s="129"/>
      <c r="X29" s="129"/>
      <c r="Y29" s="129"/>
      <c r="Z29" s="129"/>
      <c r="AA29" s="129"/>
      <c r="AB29" s="141"/>
      <c r="AC29" s="142"/>
      <c r="AD29" s="143"/>
      <c r="AE29" s="203"/>
      <c r="AF29" s="204"/>
      <c r="AG29" s="204"/>
      <c r="AH29" s="204"/>
      <c r="AI29" s="204"/>
      <c r="AJ29" s="204"/>
      <c r="AK29" s="204"/>
      <c r="AL29" s="204"/>
      <c r="AM29" s="205"/>
      <c r="AN29" s="158"/>
      <c r="AO29" s="159"/>
      <c r="AP29" s="159"/>
      <c r="AQ29" s="159"/>
      <c r="AR29" s="159"/>
      <c r="AS29" s="203"/>
      <c r="AT29" s="204"/>
      <c r="AU29" s="204"/>
      <c r="AV29" s="204"/>
      <c r="AW29" s="204"/>
      <c r="AX29" s="204"/>
      <c r="AY29" s="204"/>
      <c r="AZ29" s="204"/>
      <c r="BA29" s="205"/>
      <c r="BB29" s="203"/>
      <c r="BC29" s="204"/>
      <c r="BD29" s="204"/>
      <c r="BE29" s="204"/>
      <c r="BF29" s="204"/>
      <c r="BG29" s="204"/>
      <c r="BH29" s="204"/>
      <c r="BI29" s="204"/>
      <c r="BJ29" s="205"/>
      <c r="BK29" s="212"/>
      <c r="BL29" s="213"/>
      <c r="BM29" s="213"/>
      <c r="BN29" s="213"/>
      <c r="BO29" s="213"/>
      <c r="BP29" s="213"/>
      <c r="BQ29" s="213"/>
      <c r="BR29" s="213"/>
      <c r="BS29" s="214"/>
      <c r="BT29" s="113"/>
      <c r="BU29" s="101"/>
      <c r="BV29" s="101"/>
      <c r="BW29" s="101"/>
      <c r="BX29" s="101"/>
      <c r="BY29" s="101"/>
      <c r="BZ29" s="101"/>
      <c r="CA29" s="101"/>
      <c r="CB29" s="104"/>
      <c r="CC29" s="101"/>
      <c r="CD29" s="101"/>
      <c r="CE29" s="101"/>
      <c r="CF29" s="101"/>
      <c r="CG29" s="101"/>
      <c r="CH29" s="101"/>
      <c r="CI29" s="101"/>
      <c r="CJ29" s="101"/>
      <c r="CK29" s="104"/>
      <c r="CL29" s="101"/>
      <c r="CM29" s="101"/>
      <c r="CN29" s="101"/>
      <c r="CO29" s="101"/>
      <c r="CP29" s="101"/>
      <c r="CQ29" s="101"/>
      <c r="CR29" s="101"/>
      <c r="CS29" s="101"/>
      <c r="CT29" s="101"/>
      <c r="CU29" s="192"/>
      <c r="CV29" s="193"/>
      <c r="CW29" s="194"/>
      <c r="CX29" s="195"/>
      <c r="CY29" s="195"/>
      <c r="CZ29" s="195"/>
      <c r="DA29" s="195"/>
      <c r="DB29" s="195"/>
      <c r="DC29" s="196"/>
      <c r="DD29" s="33"/>
      <c r="DE29" s="37"/>
      <c r="DF29" s="37"/>
      <c r="DH29" s="38"/>
    </row>
    <row r="30" spans="1:112" ht="8.25" customHeight="1" x14ac:dyDescent="0.2">
      <c r="A30" s="33"/>
      <c r="B30" s="122"/>
      <c r="C30" s="123"/>
      <c r="D30" s="123"/>
      <c r="E30" s="123"/>
      <c r="F30" s="123"/>
      <c r="G30" s="123"/>
      <c r="H30" s="123"/>
      <c r="I30" s="123"/>
      <c r="J30" s="124"/>
      <c r="K30" s="131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5">
        <v>10</v>
      </c>
      <c r="AC30" s="136"/>
      <c r="AD30" s="137"/>
      <c r="AE30" s="197"/>
      <c r="AF30" s="198"/>
      <c r="AG30" s="198"/>
      <c r="AH30" s="198"/>
      <c r="AI30" s="198"/>
      <c r="AJ30" s="198"/>
      <c r="AK30" s="198"/>
      <c r="AL30" s="198"/>
      <c r="AM30" s="199"/>
      <c r="AN30" s="154"/>
      <c r="AO30" s="155"/>
      <c r="AP30" s="155"/>
      <c r="AQ30" s="155"/>
      <c r="AR30" s="155"/>
      <c r="AS30" s="197"/>
      <c r="AT30" s="198"/>
      <c r="AU30" s="198"/>
      <c r="AV30" s="198"/>
      <c r="AW30" s="198"/>
      <c r="AX30" s="198"/>
      <c r="AY30" s="198"/>
      <c r="AZ30" s="198"/>
      <c r="BA30" s="199"/>
      <c r="BB30" s="197"/>
      <c r="BC30" s="198"/>
      <c r="BD30" s="198"/>
      <c r="BE30" s="198"/>
      <c r="BF30" s="198"/>
      <c r="BG30" s="198"/>
      <c r="BH30" s="198"/>
      <c r="BI30" s="198"/>
      <c r="BJ30" s="199"/>
      <c r="BK30" s="206" t="str">
        <f>IF(OR(AE30&gt;0,AS30&gt;0,BB30&gt;0),(AE30+AS30)*AN30-BB30,"")</f>
        <v/>
      </c>
      <c r="BL30" s="207"/>
      <c r="BM30" s="207"/>
      <c r="BN30" s="207"/>
      <c r="BO30" s="207"/>
      <c r="BP30" s="207"/>
      <c r="BQ30" s="207"/>
      <c r="BR30" s="207"/>
      <c r="BS30" s="208"/>
      <c r="BT30" s="111"/>
      <c r="BU30" s="106"/>
      <c r="BV30" s="106"/>
      <c r="BW30" s="106"/>
      <c r="BX30" s="106"/>
      <c r="BY30" s="106"/>
      <c r="BZ30" s="106"/>
      <c r="CA30" s="106"/>
      <c r="CB30" s="106"/>
      <c r="CC30" s="105"/>
      <c r="CD30" s="106"/>
      <c r="CE30" s="106"/>
      <c r="CF30" s="106"/>
      <c r="CG30" s="106"/>
      <c r="CH30" s="106"/>
      <c r="CI30" s="106"/>
      <c r="CJ30" s="106"/>
      <c r="CK30" s="106"/>
      <c r="CL30" s="105"/>
      <c r="CM30" s="106"/>
      <c r="CN30" s="106"/>
      <c r="CO30" s="106"/>
      <c r="CP30" s="106"/>
      <c r="CQ30" s="106"/>
      <c r="CR30" s="106"/>
      <c r="CS30" s="106"/>
      <c r="CT30" s="107"/>
      <c r="CU30" s="114"/>
      <c r="CV30" s="115"/>
      <c r="CW30" s="115"/>
      <c r="CX30" s="115"/>
      <c r="CY30" s="115"/>
      <c r="CZ30" s="115"/>
      <c r="DA30" s="115"/>
      <c r="DB30" s="115"/>
      <c r="DC30" s="116"/>
      <c r="DD30" s="33"/>
      <c r="DE30" s="37"/>
      <c r="DF30" s="37"/>
      <c r="DH30" s="38"/>
    </row>
    <row r="31" spans="1:112" ht="8.25" customHeight="1" x14ac:dyDescent="0.2">
      <c r="A31" s="33"/>
      <c r="B31" s="125"/>
      <c r="C31" s="126"/>
      <c r="D31" s="126"/>
      <c r="E31" s="126"/>
      <c r="F31" s="126"/>
      <c r="G31" s="126"/>
      <c r="H31" s="126"/>
      <c r="I31" s="126"/>
      <c r="J31" s="127"/>
      <c r="K31" s="133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8"/>
      <c r="AC31" s="139"/>
      <c r="AD31" s="140"/>
      <c r="AE31" s="200"/>
      <c r="AF31" s="201"/>
      <c r="AG31" s="201"/>
      <c r="AH31" s="201"/>
      <c r="AI31" s="201"/>
      <c r="AJ31" s="201"/>
      <c r="AK31" s="201"/>
      <c r="AL31" s="201"/>
      <c r="AM31" s="202"/>
      <c r="AN31" s="156"/>
      <c r="AO31" s="157"/>
      <c r="AP31" s="157"/>
      <c r="AQ31" s="157"/>
      <c r="AR31" s="157"/>
      <c r="AS31" s="200"/>
      <c r="AT31" s="201"/>
      <c r="AU31" s="201"/>
      <c r="AV31" s="201"/>
      <c r="AW31" s="201"/>
      <c r="AX31" s="201"/>
      <c r="AY31" s="201"/>
      <c r="AZ31" s="201"/>
      <c r="BA31" s="202"/>
      <c r="BB31" s="200"/>
      <c r="BC31" s="201"/>
      <c r="BD31" s="201"/>
      <c r="BE31" s="201"/>
      <c r="BF31" s="201"/>
      <c r="BG31" s="201"/>
      <c r="BH31" s="201"/>
      <c r="BI31" s="201"/>
      <c r="BJ31" s="202"/>
      <c r="BK31" s="209"/>
      <c r="BL31" s="210"/>
      <c r="BM31" s="210"/>
      <c r="BN31" s="210"/>
      <c r="BO31" s="210"/>
      <c r="BP31" s="210"/>
      <c r="BQ31" s="210"/>
      <c r="BR31" s="210"/>
      <c r="BS31" s="211"/>
      <c r="BT31" s="112"/>
      <c r="BU31" s="109"/>
      <c r="BV31" s="109"/>
      <c r="BW31" s="109"/>
      <c r="BX31" s="109"/>
      <c r="BY31" s="109"/>
      <c r="BZ31" s="109"/>
      <c r="CA31" s="109"/>
      <c r="CB31" s="109"/>
      <c r="CC31" s="108"/>
      <c r="CD31" s="109"/>
      <c r="CE31" s="109"/>
      <c r="CF31" s="109"/>
      <c r="CG31" s="109"/>
      <c r="CH31" s="109"/>
      <c r="CI31" s="109"/>
      <c r="CJ31" s="109"/>
      <c r="CK31" s="109"/>
      <c r="CL31" s="108"/>
      <c r="CM31" s="109"/>
      <c r="CN31" s="109"/>
      <c r="CO31" s="109"/>
      <c r="CP31" s="109"/>
      <c r="CQ31" s="109"/>
      <c r="CR31" s="109"/>
      <c r="CS31" s="109"/>
      <c r="CT31" s="110"/>
      <c r="CU31" s="117"/>
      <c r="CV31" s="118"/>
      <c r="CW31" s="118"/>
      <c r="CX31" s="118"/>
      <c r="CY31" s="118"/>
      <c r="CZ31" s="118"/>
      <c r="DA31" s="118"/>
      <c r="DB31" s="118"/>
      <c r="DC31" s="119"/>
      <c r="DD31" s="33"/>
      <c r="DE31" s="37"/>
      <c r="DF31" s="37"/>
      <c r="DH31" s="38"/>
    </row>
    <row r="32" spans="1:112" ht="8.25" customHeight="1" x14ac:dyDescent="0.2">
      <c r="A32" s="33"/>
      <c r="B32" s="125"/>
      <c r="C32" s="126"/>
      <c r="D32" s="126"/>
      <c r="E32" s="126"/>
      <c r="F32" s="126"/>
      <c r="G32" s="126"/>
      <c r="H32" s="126"/>
      <c r="I32" s="126"/>
      <c r="J32" s="127"/>
      <c r="K32" s="133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8"/>
      <c r="AC32" s="139"/>
      <c r="AD32" s="140"/>
      <c r="AE32" s="200"/>
      <c r="AF32" s="201"/>
      <c r="AG32" s="201"/>
      <c r="AH32" s="201"/>
      <c r="AI32" s="201"/>
      <c r="AJ32" s="201"/>
      <c r="AK32" s="201"/>
      <c r="AL32" s="201"/>
      <c r="AM32" s="202"/>
      <c r="AN32" s="156"/>
      <c r="AO32" s="157"/>
      <c r="AP32" s="157"/>
      <c r="AQ32" s="157"/>
      <c r="AR32" s="157"/>
      <c r="AS32" s="200"/>
      <c r="AT32" s="201"/>
      <c r="AU32" s="201"/>
      <c r="AV32" s="201"/>
      <c r="AW32" s="201"/>
      <c r="AX32" s="201"/>
      <c r="AY32" s="201"/>
      <c r="AZ32" s="201"/>
      <c r="BA32" s="202"/>
      <c r="BB32" s="200"/>
      <c r="BC32" s="201"/>
      <c r="BD32" s="201"/>
      <c r="BE32" s="201"/>
      <c r="BF32" s="201"/>
      <c r="BG32" s="201"/>
      <c r="BH32" s="201"/>
      <c r="BI32" s="201"/>
      <c r="BJ32" s="202"/>
      <c r="BK32" s="209"/>
      <c r="BL32" s="210"/>
      <c r="BM32" s="210"/>
      <c r="BN32" s="210"/>
      <c r="BO32" s="210"/>
      <c r="BP32" s="210"/>
      <c r="BQ32" s="210"/>
      <c r="BR32" s="210"/>
      <c r="BS32" s="211"/>
      <c r="BT32" s="112"/>
      <c r="BU32" s="109"/>
      <c r="BV32" s="109"/>
      <c r="BW32" s="109"/>
      <c r="BX32" s="109"/>
      <c r="BY32" s="109"/>
      <c r="BZ32" s="109"/>
      <c r="CA32" s="109"/>
      <c r="CB32" s="109"/>
      <c r="CC32" s="108"/>
      <c r="CD32" s="109"/>
      <c r="CE32" s="109"/>
      <c r="CF32" s="109"/>
      <c r="CG32" s="109"/>
      <c r="CH32" s="109"/>
      <c r="CI32" s="109"/>
      <c r="CJ32" s="109"/>
      <c r="CK32" s="109"/>
      <c r="CL32" s="108"/>
      <c r="CM32" s="109"/>
      <c r="CN32" s="109"/>
      <c r="CO32" s="109"/>
      <c r="CP32" s="109"/>
      <c r="CQ32" s="109"/>
      <c r="CR32" s="109"/>
      <c r="CS32" s="109"/>
      <c r="CT32" s="110"/>
      <c r="CU32" s="120"/>
      <c r="CV32" s="120"/>
      <c r="CW32" s="120"/>
      <c r="CX32" s="120"/>
      <c r="CY32" s="120"/>
      <c r="CZ32" s="120"/>
      <c r="DA32" s="120"/>
      <c r="DB32" s="120"/>
      <c r="DC32" s="120"/>
      <c r="DD32" s="33"/>
      <c r="DE32" s="37"/>
      <c r="DF32" s="37"/>
      <c r="DH32" s="38"/>
    </row>
    <row r="33" spans="1:112" ht="8.25" customHeight="1" x14ac:dyDescent="0.2">
      <c r="A33" s="33"/>
      <c r="B33" s="125"/>
      <c r="C33" s="126"/>
      <c r="D33" s="126"/>
      <c r="E33" s="126"/>
      <c r="F33" s="126"/>
      <c r="G33" s="126"/>
      <c r="H33" s="126"/>
      <c r="I33" s="126"/>
      <c r="J33" s="127"/>
      <c r="K33" s="133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8"/>
      <c r="AC33" s="139"/>
      <c r="AD33" s="140"/>
      <c r="AE33" s="200"/>
      <c r="AF33" s="201"/>
      <c r="AG33" s="201"/>
      <c r="AH33" s="201"/>
      <c r="AI33" s="201"/>
      <c r="AJ33" s="201"/>
      <c r="AK33" s="201"/>
      <c r="AL33" s="201"/>
      <c r="AM33" s="202"/>
      <c r="AN33" s="156"/>
      <c r="AO33" s="157"/>
      <c r="AP33" s="157"/>
      <c r="AQ33" s="157"/>
      <c r="AR33" s="157"/>
      <c r="AS33" s="200"/>
      <c r="AT33" s="201"/>
      <c r="AU33" s="201"/>
      <c r="AV33" s="201"/>
      <c r="AW33" s="201"/>
      <c r="AX33" s="201"/>
      <c r="AY33" s="201"/>
      <c r="AZ33" s="201"/>
      <c r="BA33" s="202"/>
      <c r="BB33" s="200"/>
      <c r="BC33" s="201"/>
      <c r="BD33" s="201"/>
      <c r="BE33" s="201"/>
      <c r="BF33" s="201"/>
      <c r="BG33" s="201"/>
      <c r="BH33" s="201"/>
      <c r="BI33" s="201"/>
      <c r="BJ33" s="202"/>
      <c r="BK33" s="209"/>
      <c r="BL33" s="210"/>
      <c r="BM33" s="210"/>
      <c r="BN33" s="210"/>
      <c r="BO33" s="210"/>
      <c r="BP33" s="210"/>
      <c r="BQ33" s="210"/>
      <c r="BR33" s="210"/>
      <c r="BS33" s="211"/>
      <c r="BT33" s="112"/>
      <c r="BU33" s="109"/>
      <c r="BV33" s="109"/>
      <c r="BW33" s="109"/>
      <c r="BX33" s="109"/>
      <c r="BY33" s="109"/>
      <c r="BZ33" s="109"/>
      <c r="CA33" s="109"/>
      <c r="CB33" s="109"/>
      <c r="CC33" s="108"/>
      <c r="CD33" s="109"/>
      <c r="CE33" s="109"/>
      <c r="CF33" s="109"/>
      <c r="CG33" s="109"/>
      <c r="CH33" s="109"/>
      <c r="CI33" s="109"/>
      <c r="CJ33" s="109"/>
      <c r="CK33" s="109"/>
      <c r="CL33" s="108"/>
      <c r="CM33" s="109"/>
      <c r="CN33" s="109"/>
      <c r="CO33" s="109"/>
      <c r="CP33" s="109"/>
      <c r="CQ33" s="109"/>
      <c r="CR33" s="109"/>
      <c r="CS33" s="109"/>
      <c r="CT33" s="110"/>
      <c r="CU33" s="186" t="s">
        <v>57</v>
      </c>
      <c r="CV33" s="187"/>
      <c r="CW33" s="188"/>
      <c r="CX33" s="106" t="s">
        <v>58</v>
      </c>
      <c r="CY33" s="106"/>
      <c r="CZ33" s="106"/>
      <c r="DA33" s="106"/>
      <c r="DB33" s="106"/>
      <c r="DC33" s="107"/>
      <c r="DD33" s="33"/>
      <c r="DE33" s="37"/>
      <c r="DF33" s="37"/>
      <c r="DH33" s="38"/>
    </row>
    <row r="34" spans="1:112" ht="8.25" customHeight="1" x14ac:dyDescent="0.2">
      <c r="A34" s="33"/>
      <c r="B34" s="125"/>
      <c r="C34" s="126"/>
      <c r="D34" s="126"/>
      <c r="E34" s="126"/>
      <c r="F34" s="126"/>
      <c r="G34" s="126"/>
      <c r="H34" s="126"/>
      <c r="I34" s="126"/>
      <c r="J34" s="127"/>
      <c r="K34" s="144" t="s">
        <v>59</v>
      </c>
      <c r="L34" s="145"/>
      <c r="M34" s="145"/>
      <c r="N34" s="145"/>
      <c r="O34" s="145"/>
      <c r="P34" s="145"/>
      <c r="Q34" s="145"/>
      <c r="R34" s="145"/>
      <c r="S34" s="145"/>
      <c r="T34" s="126"/>
      <c r="U34" s="126"/>
      <c r="V34" s="126"/>
      <c r="W34" s="126"/>
      <c r="X34" s="126"/>
      <c r="Y34" s="126"/>
      <c r="Z34" s="126"/>
      <c r="AA34" s="126"/>
      <c r="AB34" s="138"/>
      <c r="AC34" s="139"/>
      <c r="AD34" s="140"/>
      <c r="AE34" s="200"/>
      <c r="AF34" s="201"/>
      <c r="AG34" s="201"/>
      <c r="AH34" s="201"/>
      <c r="AI34" s="201"/>
      <c r="AJ34" s="201"/>
      <c r="AK34" s="201"/>
      <c r="AL34" s="201"/>
      <c r="AM34" s="202"/>
      <c r="AN34" s="156"/>
      <c r="AO34" s="157"/>
      <c r="AP34" s="157"/>
      <c r="AQ34" s="157"/>
      <c r="AR34" s="157"/>
      <c r="AS34" s="200"/>
      <c r="AT34" s="201"/>
      <c r="AU34" s="201"/>
      <c r="AV34" s="201"/>
      <c r="AW34" s="201"/>
      <c r="AX34" s="201"/>
      <c r="AY34" s="201"/>
      <c r="AZ34" s="201"/>
      <c r="BA34" s="202"/>
      <c r="BB34" s="200"/>
      <c r="BC34" s="201"/>
      <c r="BD34" s="201"/>
      <c r="BE34" s="201"/>
      <c r="BF34" s="201"/>
      <c r="BG34" s="201"/>
      <c r="BH34" s="201"/>
      <c r="BI34" s="201"/>
      <c r="BJ34" s="202"/>
      <c r="BK34" s="209"/>
      <c r="BL34" s="210"/>
      <c r="BM34" s="210"/>
      <c r="BN34" s="210"/>
      <c r="BO34" s="210"/>
      <c r="BP34" s="210"/>
      <c r="BQ34" s="210"/>
      <c r="BR34" s="210"/>
      <c r="BS34" s="211"/>
      <c r="BT34" s="112"/>
      <c r="BU34" s="109"/>
      <c r="BV34" s="109"/>
      <c r="BW34" s="109"/>
      <c r="BX34" s="109"/>
      <c r="BY34" s="109"/>
      <c r="BZ34" s="109"/>
      <c r="CA34" s="109"/>
      <c r="CB34" s="109"/>
      <c r="CC34" s="108"/>
      <c r="CD34" s="109"/>
      <c r="CE34" s="109"/>
      <c r="CF34" s="109"/>
      <c r="CG34" s="109"/>
      <c r="CH34" s="109"/>
      <c r="CI34" s="109"/>
      <c r="CJ34" s="109"/>
      <c r="CK34" s="109"/>
      <c r="CL34" s="108"/>
      <c r="CM34" s="109"/>
      <c r="CN34" s="109"/>
      <c r="CO34" s="109"/>
      <c r="CP34" s="109"/>
      <c r="CQ34" s="109"/>
      <c r="CR34" s="109"/>
      <c r="CS34" s="109"/>
      <c r="CT34" s="110"/>
      <c r="CU34" s="189"/>
      <c r="CV34" s="190"/>
      <c r="CW34" s="191"/>
      <c r="CX34" s="109"/>
      <c r="CY34" s="109"/>
      <c r="CZ34" s="109"/>
      <c r="DA34" s="109"/>
      <c r="DB34" s="109"/>
      <c r="DC34" s="110"/>
      <c r="DD34" s="33"/>
      <c r="DE34" s="38"/>
      <c r="DF34" s="37"/>
      <c r="DH34" s="38"/>
    </row>
    <row r="35" spans="1:112" ht="8.25" customHeight="1" x14ac:dyDescent="0.2">
      <c r="A35" s="33"/>
      <c r="B35" s="128"/>
      <c r="C35" s="129"/>
      <c r="D35" s="129"/>
      <c r="E35" s="129"/>
      <c r="F35" s="129"/>
      <c r="G35" s="129"/>
      <c r="H35" s="129"/>
      <c r="I35" s="129"/>
      <c r="J35" s="130"/>
      <c r="K35" s="146"/>
      <c r="L35" s="147"/>
      <c r="M35" s="147"/>
      <c r="N35" s="147"/>
      <c r="O35" s="147"/>
      <c r="P35" s="147"/>
      <c r="Q35" s="147"/>
      <c r="R35" s="147"/>
      <c r="S35" s="147"/>
      <c r="T35" s="129"/>
      <c r="U35" s="129"/>
      <c r="V35" s="129"/>
      <c r="W35" s="129"/>
      <c r="X35" s="129"/>
      <c r="Y35" s="129"/>
      <c r="Z35" s="129"/>
      <c r="AA35" s="129"/>
      <c r="AB35" s="141"/>
      <c r="AC35" s="142"/>
      <c r="AD35" s="143"/>
      <c r="AE35" s="203"/>
      <c r="AF35" s="204"/>
      <c r="AG35" s="204"/>
      <c r="AH35" s="204"/>
      <c r="AI35" s="204"/>
      <c r="AJ35" s="204"/>
      <c r="AK35" s="204"/>
      <c r="AL35" s="204"/>
      <c r="AM35" s="205"/>
      <c r="AN35" s="158"/>
      <c r="AO35" s="159"/>
      <c r="AP35" s="159"/>
      <c r="AQ35" s="159"/>
      <c r="AR35" s="159"/>
      <c r="AS35" s="203"/>
      <c r="AT35" s="204"/>
      <c r="AU35" s="204"/>
      <c r="AV35" s="204"/>
      <c r="AW35" s="204"/>
      <c r="AX35" s="204"/>
      <c r="AY35" s="204"/>
      <c r="AZ35" s="204"/>
      <c r="BA35" s="205"/>
      <c r="BB35" s="203"/>
      <c r="BC35" s="204"/>
      <c r="BD35" s="204"/>
      <c r="BE35" s="204"/>
      <c r="BF35" s="204"/>
      <c r="BG35" s="204"/>
      <c r="BH35" s="204"/>
      <c r="BI35" s="204"/>
      <c r="BJ35" s="205"/>
      <c r="BK35" s="212"/>
      <c r="BL35" s="213"/>
      <c r="BM35" s="213"/>
      <c r="BN35" s="213"/>
      <c r="BO35" s="213"/>
      <c r="BP35" s="213"/>
      <c r="BQ35" s="213"/>
      <c r="BR35" s="213"/>
      <c r="BS35" s="214"/>
      <c r="BT35" s="113"/>
      <c r="BU35" s="101"/>
      <c r="BV35" s="101"/>
      <c r="BW35" s="101"/>
      <c r="BX35" s="101"/>
      <c r="BY35" s="101"/>
      <c r="BZ35" s="101"/>
      <c r="CA35" s="101"/>
      <c r="CB35" s="104"/>
      <c r="CC35" s="101"/>
      <c r="CD35" s="101"/>
      <c r="CE35" s="101"/>
      <c r="CF35" s="101"/>
      <c r="CG35" s="101"/>
      <c r="CH35" s="101"/>
      <c r="CI35" s="101"/>
      <c r="CJ35" s="101"/>
      <c r="CK35" s="104"/>
      <c r="CL35" s="101"/>
      <c r="CM35" s="101"/>
      <c r="CN35" s="101"/>
      <c r="CO35" s="101"/>
      <c r="CP35" s="101"/>
      <c r="CQ35" s="101"/>
      <c r="CR35" s="101"/>
      <c r="CS35" s="101"/>
      <c r="CT35" s="101"/>
      <c r="CU35" s="192"/>
      <c r="CV35" s="193"/>
      <c r="CW35" s="194"/>
      <c r="CX35" s="195"/>
      <c r="CY35" s="195"/>
      <c r="CZ35" s="195"/>
      <c r="DA35" s="195"/>
      <c r="DB35" s="195"/>
      <c r="DC35" s="196"/>
      <c r="DD35" s="33"/>
      <c r="DE35" s="38"/>
      <c r="DF35" s="38"/>
      <c r="DH35" s="38"/>
    </row>
    <row r="36" spans="1:112" ht="8.25" customHeight="1" x14ac:dyDescent="0.2">
      <c r="A36" s="33"/>
      <c r="B36" s="122"/>
      <c r="C36" s="123"/>
      <c r="D36" s="123"/>
      <c r="E36" s="123"/>
      <c r="F36" s="123"/>
      <c r="G36" s="123"/>
      <c r="H36" s="123"/>
      <c r="I36" s="123"/>
      <c r="J36" s="124"/>
      <c r="K36" s="131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5">
        <v>10</v>
      </c>
      <c r="AC36" s="136"/>
      <c r="AD36" s="137"/>
      <c r="AE36" s="197"/>
      <c r="AF36" s="198"/>
      <c r="AG36" s="198"/>
      <c r="AH36" s="198"/>
      <c r="AI36" s="198"/>
      <c r="AJ36" s="198"/>
      <c r="AK36" s="198"/>
      <c r="AL36" s="198"/>
      <c r="AM36" s="199"/>
      <c r="AN36" s="154"/>
      <c r="AO36" s="155"/>
      <c r="AP36" s="155"/>
      <c r="AQ36" s="155"/>
      <c r="AR36" s="155"/>
      <c r="AS36" s="197"/>
      <c r="AT36" s="198"/>
      <c r="AU36" s="198"/>
      <c r="AV36" s="198"/>
      <c r="AW36" s="198"/>
      <c r="AX36" s="198"/>
      <c r="AY36" s="198"/>
      <c r="AZ36" s="198"/>
      <c r="BA36" s="199"/>
      <c r="BB36" s="197"/>
      <c r="BC36" s="198"/>
      <c r="BD36" s="198"/>
      <c r="BE36" s="198"/>
      <c r="BF36" s="198"/>
      <c r="BG36" s="198"/>
      <c r="BH36" s="198"/>
      <c r="BI36" s="198"/>
      <c r="BJ36" s="199"/>
      <c r="BK36" s="206" t="str">
        <f>IF(OR(AE36&gt;0,AS36&gt;0,BB36&gt;0),(AE36+AS36)*AN36-BB36,"")</f>
        <v/>
      </c>
      <c r="BL36" s="207"/>
      <c r="BM36" s="207"/>
      <c r="BN36" s="207"/>
      <c r="BO36" s="207"/>
      <c r="BP36" s="207"/>
      <c r="BQ36" s="207"/>
      <c r="BR36" s="207"/>
      <c r="BS36" s="208"/>
      <c r="BT36" s="111"/>
      <c r="BU36" s="106"/>
      <c r="BV36" s="106"/>
      <c r="BW36" s="106"/>
      <c r="BX36" s="106"/>
      <c r="BY36" s="106"/>
      <c r="BZ36" s="106"/>
      <c r="CA36" s="106"/>
      <c r="CB36" s="106"/>
      <c r="CC36" s="105"/>
      <c r="CD36" s="106"/>
      <c r="CE36" s="106"/>
      <c r="CF36" s="106"/>
      <c r="CG36" s="106"/>
      <c r="CH36" s="106"/>
      <c r="CI36" s="106"/>
      <c r="CJ36" s="106"/>
      <c r="CK36" s="106"/>
      <c r="CL36" s="105"/>
      <c r="CM36" s="106"/>
      <c r="CN36" s="106"/>
      <c r="CO36" s="106"/>
      <c r="CP36" s="106"/>
      <c r="CQ36" s="106"/>
      <c r="CR36" s="106"/>
      <c r="CS36" s="106"/>
      <c r="CT36" s="107"/>
      <c r="CU36" s="114"/>
      <c r="CV36" s="115"/>
      <c r="CW36" s="115"/>
      <c r="CX36" s="115"/>
      <c r="CY36" s="115"/>
      <c r="CZ36" s="115"/>
      <c r="DA36" s="115"/>
      <c r="DB36" s="115"/>
      <c r="DC36" s="116"/>
      <c r="DD36" s="33"/>
      <c r="DE36" s="33"/>
      <c r="DF36" s="33"/>
    </row>
    <row r="37" spans="1:112" ht="8.25" customHeight="1" x14ac:dyDescent="0.2">
      <c r="A37" s="33"/>
      <c r="B37" s="125"/>
      <c r="C37" s="126"/>
      <c r="D37" s="126"/>
      <c r="E37" s="126"/>
      <c r="F37" s="126"/>
      <c r="G37" s="126"/>
      <c r="H37" s="126"/>
      <c r="I37" s="126"/>
      <c r="J37" s="127"/>
      <c r="K37" s="133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8"/>
      <c r="AC37" s="139"/>
      <c r="AD37" s="140"/>
      <c r="AE37" s="200"/>
      <c r="AF37" s="201"/>
      <c r="AG37" s="201"/>
      <c r="AH37" s="201"/>
      <c r="AI37" s="201"/>
      <c r="AJ37" s="201"/>
      <c r="AK37" s="201"/>
      <c r="AL37" s="201"/>
      <c r="AM37" s="202"/>
      <c r="AN37" s="156"/>
      <c r="AO37" s="157"/>
      <c r="AP37" s="157"/>
      <c r="AQ37" s="157"/>
      <c r="AR37" s="157"/>
      <c r="AS37" s="200"/>
      <c r="AT37" s="201"/>
      <c r="AU37" s="201"/>
      <c r="AV37" s="201"/>
      <c r="AW37" s="201"/>
      <c r="AX37" s="201"/>
      <c r="AY37" s="201"/>
      <c r="AZ37" s="201"/>
      <c r="BA37" s="202"/>
      <c r="BB37" s="200"/>
      <c r="BC37" s="201"/>
      <c r="BD37" s="201"/>
      <c r="BE37" s="201"/>
      <c r="BF37" s="201"/>
      <c r="BG37" s="201"/>
      <c r="BH37" s="201"/>
      <c r="BI37" s="201"/>
      <c r="BJ37" s="202"/>
      <c r="BK37" s="209"/>
      <c r="BL37" s="210"/>
      <c r="BM37" s="210"/>
      <c r="BN37" s="210"/>
      <c r="BO37" s="210"/>
      <c r="BP37" s="210"/>
      <c r="BQ37" s="210"/>
      <c r="BR37" s="210"/>
      <c r="BS37" s="211"/>
      <c r="BT37" s="112"/>
      <c r="BU37" s="109"/>
      <c r="BV37" s="109"/>
      <c r="BW37" s="109"/>
      <c r="BX37" s="109"/>
      <c r="BY37" s="109"/>
      <c r="BZ37" s="109"/>
      <c r="CA37" s="109"/>
      <c r="CB37" s="109"/>
      <c r="CC37" s="108"/>
      <c r="CD37" s="109"/>
      <c r="CE37" s="109"/>
      <c r="CF37" s="109"/>
      <c r="CG37" s="109"/>
      <c r="CH37" s="109"/>
      <c r="CI37" s="109"/>
      <c r="CJ37" s="109"/>
      <c r="CK37" s="109"/>
      <c r="CL37" s="108"/>
      <c r="CM37" s="109"/>
      <c r="CN37" s="109"/>
      <c r="CO37" s="109"/>
      <c r="CP37" s="109"/>
      <c r="CQ37" s="109"/>
      <c r="CR37" s="109"/>
      <c r="CS37" s="109"/>
      <c r="CT37" s="110"/>
      <c r="CU37" s="117"/>
      <c r="CV37" s="118"/>
      <c r="CW37" s="118"/>
      <c r="CX37" s="118"/>
      <c r="CY37" s="118"/>
      <c r="CZ37" s="118"/>
      <c r="DA37" s="118"/>
      <c r="DB37" s="118"/>
      <c r="DC37" s="119"/>
      <c r="DD37" s="33"/>
      <c r="DE37" s="33"/>
      <c r="DF37" s="33"/>
    </row>
    <row r="38" spans="1:112" ht="8.25" customHeight="1" x14ac:dyDescent="0.2">
      <c r="A38" s="33"/>
      <c r="B38" s="125"/>
      <c r="C38" s="126"/>
      <c r="D38" s="126"/>
      <c r="E38" s="126"/>
      <c r="F38" s="126"/>
      <c r="G38" s="126"/>
      <c r="H38" s="126"/>
      <c r="I38" s="126"/>
      <c r="J38" s="127"/>
      <c r="K38" s="133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8"/>
      <c r="AC38" s="139"/>
      <c r="AD38" s="140"/>
      <c r="AE38" s="200"/>
      <c r="AF38" s="201"/>
      <c r="AG38" s="201"/>
      <c r="AH38" s="201"/>
      <c r="AI38" s="201"/>
      <c r="AJ38" s="201"/>
      <c r="AK38" s="201"/>
      <c r="AL38" s="201"/>
      <c r="AM38" s="202"/>
      <c r="AN38" s="156"/>
      <c r="AO38" s="157"/>
      <c r="AP38" s="157"/>
      <c r="AQ38" s="157"/>
      <c r="AR38" s="157"/>
      <c r="AS38" s="200"/>
      <c r="AT38" s="201"/>
      <c r="AU38" s="201"/>
      <c r="AV38" s="201"/>
      <c r="AW38" s="201"/>
      <c r="AX38" s="201"/>
      <c r="AY38" s="201"/>
      <c r="AZ38" s="201"/>
      <c r="BA38" s="202"/>
      <c r="BB38" s="200"/>
      <c r="BC38" s="201"/>
      <c r="BD38" s="201"/>
      <c r="BE38" s="201"/>
      <c r="BF38" s="201"/>
      <c r="BG38" s="201"/>
      <c r="BH38" s="201"/>
      <c r="BI38" s="201"/>
      <c r="BJ38" s="202"/>
      <c r="BK38" s="209"/>
      <c r="BL38" s="210"/>
      <c r="BM38" s="210"/>
      <c r="BN38" s="210"/>
      <c r="BO38" s="210"/>
      <c r="BP38" s="210"/>
      <c r="BQ38" s="210"/>
      <c r="BR38" s="210"/>
      <c r="BS38" s="211"/>
      <c r="BT38" s="112"/>
      <c r="BU38" s="109"/>
      <c r="BV38" s="109"/>
      <c r="BW38" s="109"/>
      <c r="BX38" s="109"/>
      <c r="BY38" s="109"/>
      <c r="BZ38" s="109"/>
      <c r="CA38" s="109"/>
      <c r="CB38" s="109"/>
      <c r="CC38" s="108"/>
      <c r="CD38" s="109"/>
      <c r="CE38" s="109"/>
      <c r="CF38" s="109"/>
      <c r="CG38" s="109"/>
      <c r="CH38" s="109"/>
      <c r="CI38" s="109"/>
      <c r="CJ38" s="109"/>
      <c r="CK38" s="109"/>
      <c r="CL38" s="108"/>
      <c r="CM38" s="109"/>
      <c r="CN38" s="109"/>
      <c r="CO38" s="109"/>
      <c r="CP38" s="109"/>
      <c r="CQ38" s="109"/>
      <c r="CR38" s="109"/>
      <c r="CS38" s="109"/>
      <c r="CT38" s="110"/>
      <c r="CU38" s="120"/>
      <c r="CV38" s="120"/>
      <c r="CW38" s="120"/>
      <c r="CX38" s="120"/>
      <c r="CY38" s="120"/>
      <c r="CZ38" s="120"/>
      <c r="DA38" s="120"/>
      <c r="DB38" s="120"/>
      <c r="DC38" s="120"/>
      <c r="DD38" s="33"/>
      <c r="DE38" s="33"/>
      <c r="DF38" s="33"/>
    </row>
    <row r="39" spans="1:112" ht="8.25" customHeight="1" x14ac:dyDescent="0.2">
      <c r="A39" s="33"/>
      <c r="B39" s="125"/>
      <c r="C39" s="126"/>
      <c r="D39" s="126"/>
      <c r="E39" s="126"/>
      <c r="F39" s="126"/>
      <c r="G39" s="126"/>
      <c r="H39" s="126"/>
      <c r="I39" s="126"/>
      <c r="J39" s="127"/>
      <c r="K39" s="133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8"/>
      <c r="AC39" s="139"/>
      <c r="AD39" s="140"/>
      <c r="AE39" s="200"/>
      <c r="AF39" s="201"/>
      <c r="AG39" s="201"/>
      <c r="AH39" s="201"/>
      <c r="AI39" s="201"/>
      <c r="AJ39" s="201"/>
      <c r="AK39" s="201"/>
      <c r="AL39" s="201"/>
      <c r="AM39" s="202"/>
      <c r="AN39" s="156"/>
      <c r="AO39" s="157"/>
      <c r="AP39" s="157"/>
      <c r="AQ39" s="157"/>
      <c r="AR39" s="157"/>
      <c r="AS39" s="200"/>
      <c r="AT39" s="201"/>
      <c r="AU39" s="201"/>
      <c r="AV39" s="201"/>
      <c r="AW39" s="201"/>
      <c r="AX39" s="201"/>
      <c r="AY39" s="201"/>
      <c r="AZ39" s="201"/>
      <c r="BA39" s="202"/>
      <c r="BB39" s="200"/>
      <c r="BC39" s="201"/>
      <c r="BD39" s="201"/>
      <c r="BE39" s="201"/>
      <c r="BF39" s="201"/>
      <c r="BG39" s="201"/>
      <c r="BH39" s="201"/>
      <c r="BI39" s="201"/>
      <c r="BJ39" s="202"/>
      <c r="BK39" s="209"/>
      <c r="BL39" s="210"/>
      <c r="BM39" s="210"/>
      <c r="BN39" s="210"/>
      <c r="BO39" s="210"/>
      <c r="BP39" s="210"/>
      <c r="BQ39" s="210"/>
      <c r="BR39" s="210"/>
      <c r="BS39" s="211"/>
      <c r="BT39" s="112"/>
      <c r="BU39" s="109"/>
      <c r="BV39" s="109"/>
      <c r="BW39" s="109"/>
      <c r="BX39" s="109"/>
      <c r="BY39" s="109"/>
      <c r="BZ39" s="109"/>
      <c r="CA39" s="109"/>
      <c r="CB39" s="109"/>
      <c r="CC39" s="108"/>
      <c r="CD39" s="109"/>
      <c r="CE39" s="109"/>
      <c r="CF39" s="109"/>
      <c r="CG39" s="109"/>
      <c r="CH39" s="109"/>
      <c r="CI39" s="109"/>
      <c r="CJ39" s="109"/>
      <c r="CK39" s="109"/>
      <c r="CL39" s="108"/>
      <c r="CM39" s="109"/>
      <c r="CN39" s="109"/>
      <c r="CO39" s="109"/>
      <c r="CP39" s="109"/>
      <c r="CQ39" s="109"/>
      <c r="CR39" s="109"/>
      <c r="CS39" s="109"/>
      <c r="CT39" s="110"/>
      <c r="CU39" s="186" t="s">
        <v>57</v>
      </c>
      <c r="CV39" s="187"/>
      <c r="CW39" s="188"/>
      <c r="CX39" s="106" t="s">
        <v>58</v>
      </c>
      <c r="CY39" s="106"/>
      <c r="CZ39" s="106"/>
      <c r="DA39" s="106"/>
      <c r="DB39" s="106"/>
      <c r="DC39" s="107"/>
      <c r="DD39" s="33"/>
      <c r="DE39" s="33"/>
      <c r="DF39" s="33"/>
    </row>
    <row r="40" spans="1:112" ht="8.25" customHeight="1" x14ac:dyDescent="0.2">
      <c r="A40" s="33"/>
      <c r="B40" s="125"/>
      <c r="C40" s="126"/>
      <c r="D40" s="126"/>
      <c r="E40" s="126"/>
      <c r="F40" s="126"/>
      <c r="G40" s="126"/>
      <c r="H40" s="126"/>
      <c r="I40" s="126"/>
      <c r="J40" s="127"/>
      <c r="K40" s="145" t="s">
        <v>59</v>
      </c>
      <c r="L40" s="145"/>
      <c r="M40" s="145"/>
      <c r="N40" s="145"/>
      <c r="O40" s="145"/>
      <c r="P40" s="145"/>
      <c r="Q40" s="145"/>
      <c r="R40" s="145"/>
      <c r="S40" s="145"/>
      <c r="T40" s="126"/>
      <c r="U40" s="126"/>
      <c r="V40" s="126"/>
      <c r="W40" s="126"/>
      <c r="X40" s="126"/>
      <c r="Y40" s="126"/>
      <c r="Z40" s="126"/>
      <c r="AA40" s="126"/>
      <c r="AB40" s="138"/>
      <c r="AC40" s="139"/>
      <c r="AD40" s="140"/>
      <c r="AE40" s="200"/>
      <c r="AF40" s="201"/>
      <c r="AG40" s="201"/>
      <c r="AH40" s="201"/>
      <c r="AI40" s="201"/>
      <c r="AJ40" s="201"/>
      <c r="AK40" s="201"/>
      <c r="AL40" s="201"/>
      <c r="AM40" s="202"/>
      <c r="AN40" s="156"/>
      <c r="AO40" s="157"/>
      <c r="AP40" s="157"/>
      <c r="AQ40" s="157"/>
      <c r="AR40" s="157"/>
      <c r="AS40" s="200"/>
      <c r="AT40" s="201"/>
      <c r="AU40" s="201"/>
      <c r="AV40" s="201"/>
      <c r="AW40" s="201"/>
      <c r="AX40" s="201"/>
      <c r="AY40" s="201"/>
      <c r="AZ40" s="201"/>
      <c r="BA40" s="202"/>
      <c r="BB40" s="200"/>
      <c r="BC40" s="201"/>
      <c r="BD40" s="201"/>
      <c r="BE40" s="201"/>
      <c r="BF40" s="201"/>
      <c r="BG40" s="201"/>
      <c r="BH40" s="201"/>
      <c r="BI40" s="201"/>
      <c r="BJ40" s="202"/>
      <c r="BK40" s="209"/>
      <c r="BL40" s="210"/>
      <c r="BM40" s="210"/>
      <c r="BN40" s="210"/>
      <c r="BO40" s="210"/>
      <c r="BP40" s="210"/>
      <c r="BQ40" s="210"/>
      <c r="BR40" s="210"/>
      <c r="BS40" s="211"/>
      <c r="BT40" s="112"/>
      <c r="BU40" s="109"/>
      <c r="BV40" s="109"/>
      <c r="BW40" s="109"/>
      <c r="BX40" s="109"/>
      <c r="BY40" s="109"/>
      <c r="BZ40" s="109"/>
      <c r="CA40" s="109"/>
      <c r="CB40" s="109"/>
      <c r="CC40" s="108"/>
      <c r="CD40" s="109"/>
      <c r="CE40" s="109"/>
      <c r="CF40" s="109"/>
      <c r="CG40" s="109"/>
      <c r="CH40" s="109"/>
      <c r="CI40" s="109"/>
      <c r="CJ40" s="109"/>
      <c r="CK40" s="109"/>
      <c r="CL40" s="108"/>
      <c r="CM40" s="109"/>
      <c r="CN40" s="109"/>
      <c r="CO40" s="109"/>
      <c r="CP40" s="109"/>
      <c r="CQ40" s="109"/>
      <c r="CR40" s="109"/>
      <c r="CS40" s="109"/>
      <c r="CT40" s="110"/>
      <c r="CU40" s="189"/>
      <c r="CV40" s="190"/>
      <c r="CW40" s="191"/>
      <c r="CX40" s="109"/>
      <c r="CY40" s="109"/>
      <c r="CZ40" s="109"/>
      <c r="DA40" s="109"/>
      <c r="DB40" s="109"/>
      <c r="DC40" s="110"/>
      <c r="DD40" s="33"/>
      <c r="DE40" s="33"/>
      <c r="DF40" s="33"/>
    </row>
    <row r="41" spans="1:112" ht="8.25" customHeight="1" x14ac:dyDescent="0.2">
      <c r="A41" s="33"/>
      <c r="B41" s="128"/>
      <c r="C41" s="129"/>
      <c r="D41" s="129"/>
      <c r="E41" s="129"/>
      <c r="F41" s="129"/>
      <c r="G41" s="129"/>
      <c r="H41" s="129"/>
      <c r="I41" s="129"/>
      <c r="J41" s="130"/>
      <c r="K41" s="147"/>
      <c r="L41" s="147"/>
      <c r="M41" s="147"/>
      <c r="N41" s="147"/>
      <c r="O41" s="147"/>
      <c r="P41" s="147"/>
      <c r="Q41" s="147"/>
      <c r="R41" s="147"/>
      <c r="S41" s="147"/>
      <c r="T41" s="129"/>
      <c r="U41" s="129"/>
      <c r="V41" s="129"/>
      <c r="W41" s="129"/>
      <c r="X41" s="129"/>
      <c r="Y41" s="129"/>
      <c r="Z41" s="129"/>
      <c r="AA41" s="129"/>
      <c r="AB41" s="141"/>
      <c r="AC41" s="142"/>
      <c r="AD41" s="143"/>
      <c r="AE41" s="203"/>
      <c r="AF41" s="204"/>
      <c r="AG41" s="204"/>
      <c r="AH41" s="204"/>
      <c r="AI41" s="204"/>
      <c r="AJ41" s="204"/>
      <c r="AK41" s="204"/>
      <c r="AL41" s="204"/>
      <c r="AM41" s="205"/>
      <c r="AN41" s="158"/>
      <c r="AO41" s="159"/>
      <c r="AP41" s="159"/>
      <c r="AQ41" s="159"/>
      <c r="AR41" s="159"/>
      <c r="AS41" s="203"/>
      <c r="AT41" s="204"/>
      <c r="AU41" s="204"/>
      <c r="AV41" s="204"/>
      <c r="AW41" s="204"/>
      <c r="AX41" s="204"/>
      <c r="AY41" s="204"/>
      <c r="AZ41" s="204"/>
      <c r="BA41" s="205"/>
      <c r="BB41" s="203"/>
      <c r="BC41" s="204"/>
      <c r="BD41" s="204"/>
      <c r="BE41" s="204"/>
      <c r="BF41" s="204"/>
      <c r="BG41" s="204"/>
      <c r="BH41" s="204"/>
      <c r="BI41" s="204"/>
      <c r="BJ41" s="205"/>
      <c r="BK41" s="212"/>
      <c r="BL41" s="213"/>
      <c r="BM41" s="213"/>
      <c r="BN41" s="213"/>
      <c r="BO41" s="213"/>
      <c r="BP41" s="213"/>
      <c r="BQ41" s="213"/>
      <c r="BR41" s="213"/>
      <c r="BS41" s="214"/>
      <c r="BT41" s="113"/>
      <c r="BU41" s="101"/>
      <c r="BV41" s="101"/>
      <c r="BW41" s="101"/>
      <c r="BX41" s="101"/>
      <c r="BY41" s="101"/>
      <c r="BZ41" s="101"/>
      <c r="CA41" s="101"/>
      <c r="CB41" s="104"/>
      <c r="CC41" s="101"/>
      <c r="CD41" s="101"/>
      <c r="CE41" s="101"/>
      <c r="CF41" s="101"/>
      <c r="CG41" s="101"/>
      <c r="CH41" s="101"/>
      <c r="CI41" s="101"/>
      <c r="CJ41" s="101"/>
      <c r="CK41" s="104"/>
      <c r="CL41" s="101"/>
      <c r="CM41" s="101"/>
      <c r="CN41" s="101"/>
      <c r="CO41" s="101"/>
      <c r="CP41" s="101"/>
      <c r="CQ41" s="101"/>
      <c r="CR41" s="101"/>
      <c r="CS41" s="101"/>
      <c r="CT41" s="101"/>
      <c r="CU41" s="192"/>
      <c r="CV41" s="193"/>
      <c r="CW41" s="194"/>
      <c r="CX41" s="195"/>
      <c r="CY41" s="195"/>
      <c r="CZ41" s="195"/>
      <c r="DA41" s="195"/>
      <c r="DB41" s="195"/>
      <c r="DC41" s="196"/>
      <c r="DD41" s="33"/>
      <c r="DE41" s="33"/>
      <c r="DF41" s="33"/>
    </row>
    <row r="42" spans="1:112" ht="8.25" customHeight="1" x14ac:dyDescent="0.2">
      <c r="A42" s="33"/>
      <c r="B42" s="122"/>
      <c r="C42" s="123"/>
      <c r="D42" s="123"/>
      <c r="E42" s="123"/>
      <c r="F42" s="123"/>
      <c r="G42" s="123"/>
      <c r="H42" s="123"/>
      <c r="I42" s="123"/>
      <c r="J42" s="124"/>
      <c r="K42" s="131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5">
        <v>10</v>
      </c>
      <c r="AC42" s="136"/>
      <c r="AD42" s="137"/>
      <c r="AE42" s="197"/>
      <c r="AF42" s="198"/>
      <c r="AG42" s="198"/>
      <c r="AH42" s="198"/>
      <c r="AI42" s="198"/>
      <c r="AJ42" s="198"/>
      <c r="AK42" s="198"/>
      <c r="AL42" s="198"/>
      <c r="AM42" s="199"/>
      <c r="AN42" s="154"/>
      <c r="AO42" s="155"/>
      <c r="AP42" s="155"/>
      <c r="AQ42" s="155"/>
      <c r="AR42" s="155"/>
      <c r="AS42" s="197"/>
      <c r="AT42" s="198"/>
      <c r="AU42" s="198"/>
      <c r="AV42" s="198"/>
      <c r="AW42" s="198"/>
      <c r="AX42" s="198"/>
      <c r="AY42" s="198"/>
      <c r="AZ42" s="198"/>
      <c r="BA42" s="199"/>
      <c r="BB42" s="197"/>
      <c r="BC42" s="198"/>
      <c r="BD42" s="198"/>
      <c r="BE42" s="198"/>
      <c r="BF42" s="198"/>
      <c r="BG42" s="198"/>
      <c r="BH42" s="198"/>
      <c r="BI42" s="198"/>
      <c r="BJ42" s="199"/>
      <c r="BK42" s="206" t="str">
        <f>IF(OR(AE42&gt;0,AS42&gt;0,BB42&gt;0),(AE42+AS42)*AN42-BB42,"")</f>
        <v/>
      </c>
      <c r="BL42" s="207"/>
      <c r="BM42" s="207"/>
      <c r="BN42" s="207"/>
      <c r="BO42" s="207"/>
      <c r="BP42" s="207"/>
      <c r="BQ42" s="207"/>
      <c r="BR42" s="207"/>
      <c r="BS42" s="208"/>
      <c r="BT42" s="111"/>
      <c r="BU42" s="106"/>
      <c r="BV42" s="106"/>
      <c r="BW42" s="106"/>
      <c r="BX42" s="106"/>
      <c r="BY42" s="106"/>
      <c r="BZ42" s="106"/>
      <c r="CA42" s="106"/>
      <c r="CB42" s="106"/>
      <c r="CC42" s="105"/>
      <c r="CD42" s="106"/>
      <c r="CE42" s="106"/>
      <c r="CF42" s="106"/>
      <c r="CG42" s="106"/>
      <c r="CH42" s="106"/>
      <c r="CI42" s="106"/>
      <c r="CJ42" s="106"/>
      <c r="CK42" s="106"/>
      <c r="CL42" s="105"/>
      <c r="CM42" s="106"/>
      <c r="CN42" s="106"/>
      <c r="CO42" s="106"/>
      <c r="CP42" s="106"/>
      <c r="CQ42" s="106"/>
      <c r="CR42" s="106"/>
      <c r="CS42" s="106"/>
      <c r="CT42" s="107"/>
      <c r="CU42" s="114"/>
      <c r="CV42" s="115"/>
      <c r="CW42" s="115"/>
      <c r="CX42" s="115"/>
      <c r="CY42" s="115"/>
      <c r="CZ42" s="115"/>
      <c r="DA42" s="115"/>
      <c r="DB42" s="115"/>
      <c r="DC42" s="116"/>
      <c r="DD42" s="33"/>
      <c r="DE42" s="33"/>
      <c r="DF42" s="33"/>
    </row>
    <row r="43" spans="1:112" ht="8.25" customHeight="1" x14ac:dyDescent="0.2">
      <c r="A43" s="33"/>
      <c r="B43" s="125"/>
      <c r="C43" s="126"/>
      <c r="D43" s="126"/>
      <c r="E43" s="126"/>
      <c r="F43" s="126"/>
      <c r="G43" s="126"/>
      <c r="H43" s="126"/>
      <c r="I43" s="126"/>
      <c r="J43" s="127"/>
      <c r="K43" s="133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8"/>
      <c r="AC43" s="139"/>
      <c r="AD43" s="140"/>
      <c r="AE43" s="200"/>
      <c r="AF43" s="201"/>
      <c r="AG43" s="201"/>
      <c r="AH43" s="201"/>
      <c r="AI43" s="201"/>
      <c r="AJ43" s="201"/>
      <c r="AK43" s="201"/>
      <c r="AL43" s="201"/>
      <c r="AM43" s="202"/>
      <c r="AN43" s="156"/>
      <c r="AO43" s="157"/>
      <c r="AP43" s="157"/>
      <c r="AQ43" s="157"/>
      <c r="AR43" s="157"/>
      <c r="AS43" s="200"/>
      <c r="AT43" s="201"/>
      <c r="AU43" s="201"/>
      <c r="AV43" s="201"/>
      <c r="AW43" s="201"/>
      <c r="AX43" s="201"/>
      <c r="AY43" s="201"/>
      <c r="AZ43" s="201"/>
      <c r="BA43" s="202"/>
      <c r="BB43" s="200"/>
      <c r="BC43" s="201"/>
      <c r="BD43" s="201"/>
      <c r="BE43" s="201"/>
      <c r="BF43" s="201"/>
      <c r="BG43" s="201"/>
      <c r="BH43" s="201"/>
      <c r="BI43" s="201"/>
      <c r="BJ43" s="202"/>
      <c r="BK43" s="209"/>
      <c r="BL43" s="210"/>
      <c r="BM43" s="210"/>
      <c r="BN43" s="210"/>
      <c r="BO43" s="210"/>
      <c r="BP43" s="210"/>
      <c r="BQ43" s="210"/>
      <c r="BR43" s="210"/>
      <c r="BS43" s="211"/>
      <c r="BT43" s="112"/>
      <c r="BU43" s="109"/>
      <c r="BV43" s="109"/>
      <c r="BW43" s="109"/>
      <c r="BX43" s="109"/>
      <c r="BY43" s="109"/>
      <c r="BZ43" s="109"/>
      <c r="CA43" s="109"/>
      <c r="CB43" s="109"/>
      <c r="CC43" s="108"/>
      <c r="CD43" s="109"/>
      <c r="CE43" s="109"/>
      <c r="CF43" s="109"/>
      <c r="CG43" s="109"/>
      <c r="CH43" s="109"/>
      <c r="CI43" s="109"/>
      <c r="CJ43" s="109"/>
      <c r="CK43" s="109"/>
      <c r="CL43" s="108"/>
      <c r="CM43" s="109"/>
      <c r="CN43" s="109"/>
      <c r="CO43" s="109"/>
      <c r="CP43" s="109"/>
      <c r="CQ43" s="109"/>
      <c r="CR43" s="109"/>
      <c r="CS43" s="109"/>
      <c r="CT43" s="110"/>
      <c r="CU43" s="117"/>
      <c r="CV43" s="118"/>
      <c r="CW43" s="118"/>
      <c r="CX43" s="118"/>
      <c r="CY43" s="118"/>
      <c r="CZ43" s="118"/>
      <c r="DA43" s="118"/>
      <c r="DB43" s="118"/>
      <c r="DC43" s="119"/>
      <c r="DD43" s="33"/>
      <c r="DE43" s="33"/>
      <c r="DF43" s="33"/>
    </row>
    <row r="44" spans="1:112" ht="8.25" customHeight="1" x14ac:dyDescent="0.2">
      <c r="A44" s="33"/>
      <c r="B44" s="125"/>
      <c r="C44" s="126"/>
      <c r="D44" s="126"/>
      <c r="E44" s="126"/>
      <c r="F44" s="126"/>
      <c r="G44" s="126"/>
      <c r="H44" s="126"/>
      <c r="I44" s="126"/>
      <c r="J44" s="127"/>
      <c r="K44" s="133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8"/>
      <c r="AC44" s="139"/>
      <c r="AD44" s="140"/>
      <c r="AE44" s="200"/>
      <c r="AF44" s="201"/>
      <c r="AG44" s="201"/>
      <c r="AH44" s="201"/>
      <c r="AI44" s="201"/>
      <c r="AJ44" s="201"/>
      <c r="AK44" s="201"/>
      <c r="AL44" s="201"/>
      <c r="AM44" s="202"/>
      <c r="AN44" s="156"/>
      <c r="AO44" s="157"/>
      <c r="AP44" s="157"/>
      <c r="AQ44" s="157"/>
      <c r="AR44" s="157"/>
      <c r="AS44" s="200"/>
      <c r="AT44" s="201"/>
      <c r="AU44" s="201"/>
      <c r="AV44" s="201"/>
      <c r="AW44" s="201"/>
      <c r="AX44" s="201"/>
      <c r="AY44" s="201"/>
      <c r="AZ44" s="201"/>
      <c r="BA44" s="202"/>
      <c r="BB44" s="200"/>
      <c r="BC44" s="201"/>
      <c r="BD44" s="201"/>
      <c r="BE44" s="201"/>
      <c r="BF44" s="201"/>
      <c r="BG44" s="201"/>
      <c r="BH44" s="201"/>
      <c r="BI44" s="201"/>
      <c r="BJ44" s="202"/>
      <c r="BK44" s="209"/>
      <c r="BL44" s="210"/>
      <c r="BM44" s="210"/>
      <c r="BN44" s="210"/>
      <c r="BO44" s="210"/>
      <c r="BP44" s="210"/>
      <c r="BQ44" s="210"/>
      <c r="BR44" s="210"/>
      <c r="BS44" s="211"/>
      <c r="BT44" s="112"/>
      <c r="BU44" s="109"/>
      <c r="BV44" s="109"/>
      <c r="BW44" s="109"/>
      <c r="BX44" s="109"/>
      <c r="BY44" s="109"/>
      <c r="BZ44" s="109"/>
      <c r="CA44" s="109"/>
      <c r="CB44" s="109"/>
      <c r="CC44" s="108"/>
      <c r="CD44" s="109"/>
      <c r="CE44" s="109"/>
      <c r="CF44" s="109"/>
      <c r="CG44" s="109"/>
      <c r="CH44" s="109"/>
      <c r="CI44" s="109"/>
      <c r="CJ44" s="109"/>
      <c r="CK44" s="109"/>
      <c r="CL44" s="108"/>
      <c r="CM44" s="109"/>
      <c r="CN44" s="109"/>
      <c r="CO44" s="109"/>
      <c r="CP44" s="109"/>
      <c r="CQ44" s="109"/>
      <c r="CR44" s="109"/>
      <c r="CS44" s="109"/>
      <c r="CT44" s="110"/>
      <c r="CU44" s="120"/>
      <c r="CV44" s="120"/>
      <c r="CW44" s="120"/>
      <c r="CX44" s="120"/>
      <c r="CY44" s="120"/>
      <c r="CZ44" s="120"/>
      <c r="DA44" s="120"/>
      <c r="DB44" s="120"/>
      <c r="DC44" s="120"/>
      <c r="DD44" s="33"/>
      <c r="DE44" s="33"/>
      <c r="DF44" s="33"/>
    </row>
    <row r="45" spans="1:112" ht="8.25" customHeight="1" x14ac:dyDescent="0.2">
      <c r="A45" s="33"/>
      <c r="B45" s="125"/>
      <c r="C45" s="126"/>
      <c r="D45" s="126"/>
      <c r="E45" s="126"/>
      <c r="F45" s="126"/>
      <c r="G45" s="126"/>
      <c r="H45" s="126"/>
      <c r="I45" s="126"/>
      <c r="J45" s="127"/>
      <c r="K45" s="133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8"/>
      <c r="AC45" s="139"/>
      <c r="AD45" s="140"/>
      <c r="AE45" s="200"/>
      <c r="AF45" s="201"/>
      <c r="AG45" s="201"/>
      <c r="AH45" s="201"/>
      <c r="AI45" s="201"/>
      <c r="AJ45" s="201"/>
      <c r="AK45" s="201"/>
      <c r="AL45" s="201"/>
      <c r="AM45" s="202"/>
      <c r="AN45" s="156"/>
      <c r="AO45" s="157"/>
      <c r="AP45" s="157"/>
      <c r="AQ45" s="157"/>
      <c r="AR45" s="157"/>
      <c r="AS45" s="200"/>
      <c r="AT45" s="201"/>
      <c r="AU45" s="201"/>
      <c r="AV45" s="201"/>
      <c r="AW45" s="201"/>
      <c r="AX45" s="201"/>
      <c r="AY45" s="201"/>
      <c r="AZ45" s="201"/>
      <c r="BA45" s="202"/>
      <c r="BB45" s="200"/>
      <c r="BC45" s="201"/>
      <c r="BD45" s="201"/>
      <c r="BE45" s="201"/>
      <c r="BF45" s="201"/>
      <c r="BG45" s="201"/>
      <c r="BH45" s="201"/>
      <c r="BI45" s="201"/>
      <c r="BJ45" s="202"/>
      <c r="BK45" s="209"/>
      <c r="BL45" s="210"/>
      <c r="BM45" s="210"/>
      <c r="BN45" s="210"/>
      <c r="BO45" s="210"/>
      <c r="BP45" s="210"/>
      <c r="BQ45" s="210"/>
      <c r="BR45" s="210"/>
      <c r="BS45" s="211"/>
      <c r="BT45" s="112"/>
      <c r="BU45" s="109"/>
      <c r="BV45" s="109"/>
      <c r="BW45" s="109"/>
      <c r="BX45" s="109"/>
      <c r="BY45" s="109"/>
      <c r="BZ45" s="109"/>
      <c r="CA45" s="109"/>
      <c r="CB45" s="109"/>
      <c r="CC45" s="108"/>
      <c r="CD45" s="109"/>
      <c r="CE45" s="109"/>
      <c r="CF45" s="109"/>
      <c r="CG45" s="109"/>
      <c r="CH45" s="109"/>
      <c r="CI45" s="109"/>
      <c r="CJ45" s="109"/>
      <c r="CK45" s="109"/>
      <c r="CL45" s="108"/>
      <c r="CM45" s="109"/>
      <c r="CN45" s="109"/>
      <c r="CO45" s="109"/>
      <c r="CP45" s="109"/>
      <c r="CQ45" s="109"/>
      <c r="CR45" s="109"/>
      <c r="CS45" s="109"/>
      <c r="CT45" s="110"/>
      <c r="CU45" s="186" t="s">
        <v>57</v>
      </c>
      <c r="CV45" s="187"/>
      <c r="CW45" s="188"/>
      <c r="CX45" s="106" t="s">
        <v>58</v>
      </c>
      <c r="CY45" s="106"/>
      <c r="CZ45" s="106"/>
      <c r="DA45" s="106"/>
      <c r="DB45" s="106"/>
      <c r="DC45" s="107"/>
      <c r="DD45" s="33"/>
      <c r="DE45" s="33"/>
      <c r="DF45" s="33"/>
    </row>
    <row r="46" spans="1:112" ht="8.25" customHeight="1" x14ac:dyDescent="0.2">
      <c r="A46" s="33"/>
      <c r="B46" s="125"/>
      <c r="C46" s="126"/>
      <c r="D46" s="126"/>
      <c r="E46" s="126"/>
      <c r="F46" s="126"/>
      <c r="G46" s="126"/>
      <c r="H46" s="126"/>
      <c r="I46" s="126"/>
      <c r="J46" s="127"/>
      <c r="K46" s="145" t="s">
        <v>59</v>
      </c>
      <c r="L46" s="145"/>
      <c r="M46" s="145"/>
      <c r="N46" s="145"/>
      <c r="O46" s="145"/>
      <c r="P46" s="145"/>
      <c r="Q46" s="145"/>
      <c r="R46" s="145"/>
      <c r="S46" s="145"/>
      <c r="T46" s="126"/>
      <c r="U46" s="126"/>
      <c r="V46" s="126"/>
      <c r="W46" s="126"/>
      <c r="X46" s="126"/>
      <c r="Y46" s="126"/>
      <c r="Z46" s="126"/>
      <c r="AA46" s="126"/>
      <c r="AB46" s="138"/>
      <c r="AC46" s="139"/>
      <c r="AD46" s="140"/>
      <c r="AE46" s="200"/>
      <c r="AF46" s="201"/>
      <c r="AG46" s="201"/>
      <c r="AH46" s="201"/>
      <c r="AI46" s="201"/>
      <c r="AJ46" s="201"/>
      <c r="AK46" s="201"/>
      <c r="AL46" s="201"/>
      <c r="AM46" s="202"/>
      <c r="AN46" s="156"/>
      <c r="AO46" s="157"/>
      <c r="AP46" s="157"/>
      <c r="AQ46" s="157"/>
      <c r="AR46" s="157"/>
      <c r="AS46" s="200"/>
      <c r="AT46" s="201"/>
      <c r="AU46" s="201"/>
      <c r="AV46" s="201"/>
      <c r="AW46" s="201"/>
      <c r="AX46" s="201"/>
      <c r="AY46" s="201"/>
      <c r="AZ46" s="201"/>
      <c r="BA46" s="202"/>
      <c r="BB46" s="200"/>
      <c r="BC46" s="201"/>
      <c r="BD46" s="201"/>
      <c r="BE46" s="201"/>
      <c r="BF46" s="201"/>
      <c r="BG46" s="201"/>
      <c r="BH46" s="201"/>
      <c r="BI46" s="201"/>
      <c r="BJ46" s="202"/>
      <c r="BK46" s="209"/>
      <c r="BL46" s="210"/>
      <c r="BM46" s="210"/>
      <c r="BN46" s="210"/>
      <c r="BO46" s="210"/>
      <c r="BP46" s="210"/>
      <c r="BQ46" s="210"/>
      <c r="BR46" s="210"/>
      <c r="BS46" s="211"/>
      <c r="BT46" s="112"/>
      <c r="BU46" s="109"/>
      <c r="BV46" s="109"/>
      <c r="BW46" s="109"/>
      <c r="BX46" s="109"/>
      <c r="BY46" s="109"/>
      <c r="BZ46" s="109"/>
      <c r="CA46" s="109"/>
      <c r="CB46" s="109"/>
      <c r="CC46" s="108"/>
      <c r="CD46" s="109"/>
      <c r="CE46" s="109"/>
      <c r="CF46" s="109"/>
      <c r="CG46" s="109"/>
      <c r="CH46" s="109"/>
      <c r="CI46" s="109"/>
      <c r="CJ46" s="109"/>
      <c r="CK46" s="109"/>
      <c r="CL46" s="108"/>
      <c r="CM46" s="109"/>
      <c r="CN46" s="109"/>
      <c r="CO46" s="109"/>
      <c r="CP46" s="109"/>
      <c r="CQ46" s="109"/>
      <c r="CR46" s="109"/>
      <c r="CS46" s="109"/>
      <c r="CT46" s="110"/>
      <c r="CU46" s="189"/>
      <c r="CV46" s="190"/>
      <c r="CW46" s="191"/>
      <c r="CX46" s="109"/>
      <c r="CY46" s="109"/>
      <c r="CZ46" s="109"/>
      <c r="DA46" s="109"/>
      <c r="DB46" s="109"/>
      <c r="DC46" s="110"/>
      <c r="DD46" s="33"/>
      <c r="DE46" s="33"/>
      <c r="DF46" s="33"/>
    </row>
    <row r="47" spans="1:112" ht="8.25" customHeight="1" x14ac:dyDescent="0.2">
      <c r="A47" s="33"/>
      <c r="B47" s="128"/>
      <c r="C47" s="129"/>
      <c r="D47" s="129"/>
      <c r="E47" s="129"/>
      <c r="F47" s="129"/>
      <c r="G47" s="129"/>
      <c r="H47" s="129"/>
      <c r="I47" s="129"/>
      <c r="J47" s="130"/>
      <c r="K47" s="147"/>
      <c r="L47" s="147"/>
      <c r="M47" s="147"/>
      <c r="N47" s="147"/>
      <c r="O47" s="147"/>
      <c r="P47" s="147"/>
      <c r="Q47" s="147"/>
      <c r="R47" s="147"/>
      <c r="S47" s="147"/>
      <c r="T47" s="129"/>
      <c r="U47" s="129"/>
      <c r="V47" s="129"/>
      <c r="W47" s="129"/>
      <c r="X47" s="129"/>
      <c r="Y47" s="129"/>
      <c r="Z47" s="129"/>
      <c r="AA47" s="129"/>
      <c r="AB47" s="141"/>
      <c r="AC47" s="142"/>
      <c r="AD47" s="143"/>
      <c r="AE47" s="203"/>
      <c r="AF47" s="204"/>
      <c r="AG47" s="204"/>
      <c r="AH47" s="204"/>
      <c r="AI47" s="204"/>
      <c r="AJ47" s="204"/>
      <c r="AK47" s="204"/>
      <c r="AL47" s="204"/>
      <c r="AM47" s="205"/>
      <c r="AN47" s="158"/>
      <c r="AO47" s="159"/>
      <c r="AP47" s="159"/>
      <c r="AQ47" s="159"/>
      <c r="AR47" s="159"/>
      <c r="AS47" s="203"/>
      <c r="AT47" s="204"/>
      <c r="AU47" s="204"/>
      <c r="AV47" s="204"/>
      <c r="AW47" s="204"/>
      <c r="AX47" s="204"/>
      <c r="AY47" s="204"/>
      <c r="AZ47" s="204"/>
      <c r="BA47" s="205"/>
      <c r="BB47" s="203"/>
      <c r="BC47" s="204"/>
      <c r="BD47" s="204"/>
      <c r="BE47" s="204"/>
      <c r="BF47" s="204"/>
      <c r="BG47" s="204"/>
      <c r="BH47" s="204"/>
      <c r="BI47" s="204"/>
      <c r="BJ47" s="205"/>
      <c r="BK47" s="212"/>
      <c r="BL47" s="213"/>
      <c r="BM47" s="213"/>
      <c r="BN47" s="213"/>
      <c r="BO47" s="213"/>
      <c r="BP47" s="213"/>
      <c r="BQ47" s="213"/>
      <c r="BR47" s="213"/>
      <c r="BS47" s="214"/>
      <c r="BT47" s="113"/>
      <c r="BU47" s="101"/>
      <c r="BV47" s="101"/>
      <c r="BW47" s="101"/>
      <c r="BX47" s="101"/>
      <c r="BY47" s="101"/>
      <c r="BZ47" s="101"/>
      <c r="CA47" s="101"/>
      <c r="CB47" s="104"/>
      <c r="CC47" s="101"/>
      <c r="CD47" s="101"/>
      <c r="CE47" s="101"/>
      <c r="CF47" s="101"/>
      <c r="CG47" s="101"/>
      <c r="CH47" s="101"/>
      <c r="CI47" s="101"/>
      <c r="CJ47" s="101"/>
      <c r="CK47" s="104"/>
      <c r="CL47" s="101"/>
      <c r="CM47" s="101"/>
      <c r="CN47" s="101"/>
      <c r="CO47" s="101"/>
      <c r="CP47" s="101"/>
      <c r="CQ47" s="101"/>
      <c r="CR47" s="101"/>
      <c r="CS47" s="101"/>
      <c r="CT47" s="101"/>
      <c r="CU47" s="192"/>
      <c r="CV47" s="193"/>
      <c r="CW47" s="194"/>
      <c r="CX47" s="195"/>
      <c r="CY47" s="195"/>
      <c r="CZ47" s="195"/>
      <c r="DA47" s="195"/>
      <c r="DB47" s="195"/>
      <c r="DC47" s="196"/>
      <c r="DD47" s="33"/>
      <c r="DE47" s="33"/>
      <c r="DF47" s="33"/>
    </row>
    <row r="48" spans="1:112" ht="8.25" customHeight="1" x14ac:dyDescent="0.2">
      <c r="A48" s="33"/>
      <c r="B48" s="122"/>
      <c r="C48" s="123"/>
      <c r="D48" s="123"/>
      <c r="E48" s="123"/>
      <c r="F48" s="123"/>
      <c r="G48" s="123"/>
      <c r="H48" s="123"/>
      <c r="I48" s="123"/>
      <c r="J48" s="124"/>
      <c r="K48" s="131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5">
        <v>10</v>
      </c>
      <c r="AC48" s="136"/>
      <c r="AD48" s="137"/>
      <c r="AE48" s="197"/>
      <c r="AF48" s="198"/>
      <c r="AG48" s="198"/>
      <c r="AH48" s="198"/>
      <c r="AI48" s="198"/>
      <c r="AJ48" s="198"/>
      <c r="AK48" s="198"/>
      <c r="AL48" s="198"/>
      <c r="AM48" s="199"/>
      <c r="AN48" s="154"/>
      <c r="AO48" s="155"/>
      <c r="AP48" s="155"/>
      <c r="AQ48" s="155"/>
      <c r="AR48" s="155"/>
      <c r="AS48" s="197"/>
      <c r="AT48" s="198"/>
      <c r="AU48" s="198"/>
      <c r="AV48" s="198"/>
      <c r="AW48" s="198"/>
      <c r="AX48" s="198"/>
      <c r="AY48" s="198"/>
      <c r="AZ48" s="198"/>
      <c r="BA48" s="199"/>
      <c r="BB48" s="197"/>
      <c r="BC48" s="198"/>
      <c r="BD48" s="198"/>
      <c r="BE48" s="198"/>
      <c r="BF48" s="198"/>
      <c r="BG48" s="198"/>
      <c r="BH48" s="198"/>
      <c r="BI48" s="198"/>
      <c r="BJ48" s="199"/>
      <c r="BK48" s="206" t="str">
        <f>IF(OR(AE48&gt;0,AS48&gt;0,BB48&gt;0),(AE48+AS48)*AN48-BB48,"")</f>
        <v/>
      </c>
      <c r="BL48" s="207"/>
      <c r="BM48" s="207"/>
      <c r="BN48" s="207"/>
      <c r="BO48" s="207"/>
      <c r="BP48" s="207"/>
      <c r="BQ48" s="207"/>
      <c r="BR48" s="207"/>
      <c r="BS48" s="208"/>
      <c r="BT48" s="111"/>
      <c r="BU48" s="106"/>
      <c r="BV48" s="106"/>
      <c r="BW48" s="106"/>
      <c r="BX48" s="106"/>
      <c r="BY48" s="106"/>
      <c r="BZ48" s="106"/>
      <c r="CA48" s="106"/>
      <c r="CB48" s="106"/>
      <c r="CC48" s="105"/>
      <c r="CD48" s="106"/>
      <c r="CE48" s="106"/>
      <c r="CF48" s="106"/>
      <c r="CG48" s="106"/>
      <c r="CH48" s="106"/>
      <c r="CI48" s="106"/>
      <c r="CJ48" s="106"/>
      <c r="CK48" s="106"/>
      <c r="CL48" s="105"/>
      <c r="CM48" s="106"/>
      <c r="CN48" s="106"/>
      <c r="CO48" s="106"/>
      <c r="CP48" s="106"/>
      <c r="CQ48" s="106"/>
      <c r="CR48" s="106"/>
      <c r="CS48" s="106"/>
      <c r="CT48" s="107"/>
      <c r="CU48" s="114"/>
      <c r="CV48" s="115"/>
      <c r="CW48" s="115"/>
      <c r="CX48" s="115"/>
      <c r="CY48" s="115"/>
      <c r="CZ48" s="115"/>
      <c r="DA48" s="115"/>
      <c r="DB48" s="115"/>
      <c r="DC48" s="116"/>
      <c r="DD48" s="33"/>
      <c r="DE48" s="33"/>
      <c r="DF48" s="33"/>
    </row>
    <row r="49" spans="1:111" ht="8.25" customHeight="1" x14ac:dyDescent="0.2">
      <c r="A49" s="33"/>
      <c r="B49" s="125"/>
      <c r="C49" s="126"/>
      <c r="D49" s="126"/>
      <c r="E49" s="126"/>
      <c r="F49" s="126"/>
      <c r="G49" s="126"/>
      <c r="H49" s="126"/>
      <c r="I49" s="126"/>
      <c r="J49" s="127"/>
      <c r="K49" s="133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8"/>
      <c r="AC49" s="139"/>
      <c r="AD49" s="140"/>
      <c r="AE49" s="200"/>
      <c r="AF49" s="201"/>
      <c r="AG49" s="201"/>
      <c r="AH49" s="201"/>
      <c r="AI49" s="201"/>
      <c r="AJ49" s="201"/>
      <c r="AK49" s="201"/>
      <c r="AL49" s="201"/>
      <c r="AM49" s="202"/>
      <c r="AN49" s="156"/>
      <c r="AO49" s="157"/>
      <c r="AP49" s="157"/>
      <c r="AQ49" s="157"/>
      <c r="AR49" s="157"/>
      <c r="AS49" s="200"/>
      <c r="AT49" s="201"/>
      <c r="AU49" s="201"/>
      <c r="AV49" s="201"/>
      <c r="AW49" s="201"/>
      <c r="AX49" s="201"/>
      <c r="AY49" s="201"/>
      <c r="AZ49" s="201"/>
      <c r="BA49" s="202"/>
      <c r="BB49" s="200"/>
      <c r="BC49" s="201"/>
      <c r="BD49" s="201"/>
      <c r="BE49" s="201"/>
      <c r="BF49" s="201"/>
      <c r="BG49" s="201"/>
      <c r="BH49" s="201"/>
      <c r="BI49" s="201"/>
      <c r="BJ49" s="202"/>
      <c r="BK49" s="209"/>
      <c r="BL49" s="210"/>
      <c r="BM49" s="210"/>
      <c r="BN49" s="210"/>
      <c r="BO49" s="210"/>
      <c r="BP49" s="210"/>
      <c r="BQ49" s="210"/>
      <c r="BR49" s="210"/>
      <c r="BS49" s="211"/>
      <c r="BT49" s="112"/>
      <c r="BU49" s="109"/>
      <c r="BV49" s="109"/>
      <c r="BW49" s="109"/>
      <c r="BX49" s="109"/>
      <c r="BY49" s="109"/>
      <c r="BZ49" s="109"/>
      <c r="CA49" s="109"/>
      <c r="CB49" s="109"/>
      <c r="CC49" s="108"/>
      <c r="CD49" s="109"/>
      <c r="CE49" s="109"/>
      <c r="CF49" s="109"/>
      <c r="CG49" s="109"/>
      <c r="CH49" s="109"/>
      <c r="CI49" s="109"/>
      <c r="CJ49" s="109"/>
      <c r="CK49" s="109"/>
      <c r="CL49" s="108"/>
      <c r="CM49" s="109"/>
      <c r="CN49" s="109"/>
      <c r="CO49" s="109"/>
      <c r="CP49" s="109"/>
      <c r="CQ49" s="109"/>
      <c r="CR49" s="109"/>
      <c r="CS49" s="109"/>
      <c r="CT49" s="110"/>
      <c r="CU49" s="117"/>
      <c r="CV49" s="118"/>
      <c r="CW49" s="118"/>
      <c r="CX49" s="118"/>
      <c r="CY49" s="118"/>
      <c r="CZ49" s="118"/>
      <c r="DA49" s="118"/>
      <c r="DB49" s="118"/>
      <c r="DC49" s="119"/>
      <c r="DD49" s="33"/>
      <c r="DE49" s="33"/>
      <c r="DF49" s="33"/>
    </row>
    <row r="50" spans="1:111" ht="8.25" customHeight="1" x14ac:dyDescent="0.2">
      <c r="A50" s="33"/>
      <c r="B50" s="125"/>
      <c r="C50" s="126"/>
      <c r="D50" s="126"/>
      <c r="E50" s="126"/>
      <c r="F50" s="126"/>
      <c r="G50" s="126"/>
      <c r="H50" s="126"/>
      <c r="I50" s="126"/>
      <c r="J50" s="127"/>
      <c r="K50" s="133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8"/>
      <c r="AC50" s="139"/>
      <c r="AD50" s="140"/>
      <c r="AE50" s="200"/>
      <c r="AF50" s="201"/>
      <c r="AG50" s="201"/>
      <c r="AH50" s="201"/>
      <c r="AI50" s="201"/>
      <c r="AJ50" s="201"/>
      <c r="AK50" s="201"/>
      <c r="AL50" s="201"/>
      <c r="AM50" s="202"/>
      <c r="AN50" s="156"/>
      <c r="AO50" s="157"/>
      <c r="AP50" s="157"/>
      <c r="AQ50" s="157"/>
      <c r="AR50" s="157"/>
      <c r="AS50" s="200"/>
      <c r="AT50" s="201"/>
      <c r="AU50" s="201"/>
      <c r="AV50" s="201"/>
      <c r="AW50" s="201"/>
      <c r="AX50" s="201"/>
      <c r="AY50" s="201"/>
      <c r="AZ50" s="201"/>
      <c r="BA50" s="202"/>
      <c r="BB50" s="200"/>
      <c r="BC50" s="201"/>
      <c r="BD50" s="201"/>
      <c r="BE50" s="201"/>
      <c r="BF50" s="201"/>
      <c r="BG50" s="201"/>
      <c r="BH50" s="201"/>
      <c r="BI50" s="201"/>
      <c r="BJ50" s="202"/>
      <c r="BK50" s="209"/>
      <c r="BL50" s="210"/>
      <c r="BM50" s="210"/>
      <c r="BN50" s="210"/>
      <c r="BO50" s="210"/>
      <c r="BP50" s="210"/>
      <c r="BQ50" s="210"/>
      <c r="BR50" s="210"/>
      <c r="BS50" s="211"/>
      <c r="BT50" s="112"/>
      <c r="BU50" s="109"/>
      <c r="BV50" s="109"/>
      <c r="BW50" s="109"/>
      <c r="BX50" s="109"/>
      <c r="BY50" s="109"/>
      <c r="BZ50" s="109"/>
      <c r="CA50" s="109"/>
      <c r="CB50" s="109"/>
      <c r="CC50" s="108"/>
      <c r="CD50" s="109"/>
      <c r="CE50" s="109"/>
      <c r="CF50" s="109"/>
      <c r="CG50" s="109"/>
      <c r="CH50" s="109"/>
      <c r="CI50" s="109"/>
      <c r="CJ50" s="109"/>
      <c r="CK50" s="109"/>
      <c r="CL50" s="108"/>
      <c r="CM50" s="109"/>
      <c r="CN50" s="109"/>
      <c r="CO50" s="109"/>
      <c r="CP50" s="109"/>
      <c r="CQ50" s="109"/>
      <c r="CR50" s="109"/>
      <c r="CS50" s="109"/>
      <c r="CT50" s="110"/>
      <c r="CU50" s="120"/>
      <c r="CV50" s="120"/>
      <c r="CW50" s="120"/>
      <c r="CX50" s="120"/>
      <c r="CY50" s="120"/>
      <c r="CZ50" s="120"/>
      <c r="DA50" s="120"/>
      <c r="DB50" s="120"/>
      <c r="DC50" s="120"/>
      <c r="DD50" s="33"/>
      <c r="DE50" s="33"/>
      <c r="DF50" s="33"/>
    </row>
    <row r="51" spans="1:111" ht="8.25" customHeight="1" x14ac:dyDescent="0.2">
      <c r="A51" s="33"/>
      <c r="B51" s="125"/>
      <c r="C51" s="126"/>
      <c r="D51" s="126"/>
      <c r="E51" s="126"/>
      <c r="F51" s="126"/>
      <c r="G51" s="126"/>
      <c r="H51" s="126"/>
      <c r="I51" s="126"/>
      <c r="J51" s="127"/>
      <c r="K51" s="133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8"/>
      <c r="AC51" s="139"/>
      <c r="AD51" s="140"/>
      <c r="AE51" s="200"/>
      <c r="AF51" s="201"/>
      <c r="AG51" s="201"/>
      <c r="AH51" s="201"/>
      <c r="AI51" s="201"/>
      <c r="AJ51" s="201"/>
      <c r="AK51" s="201"/>
      <c r="AL51" s="201"/>
      <c r="AM51" s="202"/>
      <c r="AN51" s="156"/>
      <c r="AO51" s="157"/>
      <c r="AP51" s="157"/>
      <c r="AQ51" s="157"/>
      <c r="AR51" s="157"/>
      <c r="AS51" s="200"/>
      <c r="AT51" s="201"/>
      <c r="AU51" s="201"/>
      <c r="AV51" s="201"/>
      <c r="AW51" s="201"/>
      <c r="AX51" s="201"/>
      <c r="AY51" s="201"/>
      <c r="AZ51" s="201"/>
      <c r="BA51" s="202"/>
      <c r="BB51" s="200"/>
      <c r="BC51" s="201"/>
      <c r="BD51" s="201"/>
      <c r="BE51" s="201"/>
      <c r="BF51" s="201"/>
      <c r="BG51" s="201"/>
      <c r="BH51" s="201"/>
      <c r="BI51" s="201"/>
      <c r="BJ51" s="202"/>
      <c r="BK51" s="209"/>
      <c r="BL51" s="210"/>
      <c r="BM51" s="210"/>
      <c r="BN51" s="210"/>
      <c r="BO51" s="210"/>
      <c r="BP51" s="210"/>
      <c r="BQ51" s="210"/>
      <c r="BR51" s="210"/>
      <c r="BS51" s="211"/>
      <c r="BT51" s="112"/>
      <c r="BU51" s="109"/>
      <c r="BV51" s="109"/>
      <c r="BW51" s="109"/>
      <c r="BX51" s="109"/>
      <c r="BY51" s="109"/>
      <c r="BZ51" s="109"/>
      <c r="CA51" s="109"/>
      <c r="CB51" s="109"/>
      <c r="CC51" s="108"/>
      <c r="CD51" s="109"/>
      <c r="CE51" s="109"/>
      <c r="CF51" s="109"/>
      <c r="CG51" s="109"/>
      <c r="CH51" s="109"/>
      <c r="CI51" s="109"/>
      <c r="CJ51" s="109"/>
      <c r="CK51" s="109"/>
      <c r="CL51" s="108"/>
      <c r="CM51" s="109"/>
      <c r="CN51" s="109"/>
      <c r="CO51" s="109"/>
      <c r="CP51" s="109"/>
      <c r="CQ51" s="109"/>
      <c r="CR51" s="109"/>
      <c r="CS51" s="109"/>
      <c r="CT51" s="110"/>
      <c r="CU51" s="186" t="s">
        <v>57</v>
      </c>
      <c r="CV51" s="187"/>
      <c r="CW51" s="188"/>
      <c r="CX51" s="106" t="s">
        <v>58</v>
      </c>
      <c r="CY51" s="106"/>
      <c r="CZ51" s="106"/>
      <c r="DA51" s="106"/>
      <c r="DB51" s="106"/>
      <c r="DC51" s="107"/>
      <c r="DD51" s="33"/>
      <c r="DE51" s="33"/>
      <c r="DF51" s="33"/>
    </row>
    <row r="52" spans="1:111" ht="8.25" customHeight="1" x14ac:dyDescent="0.2">
      <c r="A52" s="33"/>
      <c r="B52" s="125"/>
      <c r="C52" s="126"/>
      <c r="D52" s="126"/>
      <c r="E52" s="126"/>
      <c r="F52" s="126"/>
      <c r="G52" s="126"/>
      <c r="H52" s="126"/>
      <c r="I52" s="126"/>
      <c r="J52" s="127"/>
      <c r="K52" s="145" t="s">
        <v>59</v>
      </c>
      <c r="L52" s="145"/>
      <c r="M52" s="145"/>
      <c r="N52" s="145"/>
      <c r="O52" s="145"/>
      <c r="P52" s="145"/>
      <c r="Q52" s="145"/>
      <c r="R52" s="145"/>
      <c r="S52" s="145"/>
      <c r="T52" s="126"/>
      <c r="U52" s="126"/>
      <c r="V52" s="126"/>
      <c r="W52" s="126"/>
      <c r="X52" s="126"/>
      <c r="Y52" s="126"/>
      <c r="Z52" s="126"/>
      <c r="AA52" s="126"/>
      <c r="AB52" s="138"/>
      <c r="AC52" s="139"/>
      <c r="AD52" s="140"/>
      <c r="AE52" s="200"/>
      <c r="AF52" s="201"/>
      <c r="AG52" s="201"/>
      <c r="AH52" s="201"/>
      <c r="AI52" s="201"/>
      <c r="AJ52" s="201"/>
      <c r="AK52" s="201"/>
      <c r="AL52" s="201"/>
      <c r="AM52" s="202"/>
      <c r="AN52" s="156"/>
      <c r="AO52" s="157"/>
      <c r="AP52" s="157"/>
      <c r="AQ52" s="157"/>
      <c r="AR52" s="157"/>
      <c r="AS52" s="200"/>
      <c r="AT52" s="201"/>
      <c r="AU52" s="201"/>
      <c r="AV52" s="201"/>
      <c r="AW52" s="201"/>
      <c r="AX52" s="201"/>
      <c r="AY52" s="201"/>
      <c r="AZ52" s="201"/>
      <c r="BA52" s="202"/>
      <c r="BB52" s="200"/>
      <c r="BC52" s="201"/>
      <c r="BD52" s="201"/>
      <c r="BE52" s="201"/>
      <c r="BF52" s="201"/>
      <c r="BG52" s="201"/>
      <c r="BH52" s="201"/>
      <c r="BI52" s="201"/>
      <c r="BJ52" s="202"/>
      <c r="BK52" s="209"/>
      <c r="BL52" s="210"/>
      <c r="BM52" s="210"/>
      <c r="BN52" s="210"/>
      <c r="BO52" s="210"/>
      <c r="BP52" s="210"/>
      <c r="BQ52" s="210"/>
      <c r="BR52" s="210"/>
      <c r="BS52" s="211"/>
      <c r="BT52" s="112"/>
      <c r="BU52" s="109"/>
      <c r="BV52" s="109"/>
      <c r="BW52" s="109"/>
      <c r="BX52" s="109"/>
      <c r="BY52" s="109"/>
      <c r="BZ52" s="109"/>
      <c r="CA52" s="109"/>
      <c r="CB52" s="109"/>
      <c r="CC52" s="108"/>
      <c r="CD52" s="109"/>
      <c r="CE52" s="109"/>
      <c r="CF52" s="109"/>
      <c r="CG52" s="109"/>
      <c r="CH52" s="109"/>
      <c r="CI52" s="109"/>
      <c r="CJ52" s="109"/>
      <c r="CK52" s="109"/>
      <c r="CL52" s="108"/>
      <c r="CM52" s="109"/>
      <c r="CN52" s="109"/>
      <c r="CO52" s="109"/>
      <c r="CP52" s="109"/>
      <c r="CQ52" s="109"/>
      <c r="CR52" s="109"/>
      <c r="CS52" s="109"/>
      <c r="CT52" s="110"/>
      <c r="CU52" s="189"/>
      <c r="CV52" s="190"/>
      <c r="CW52" s="191"/>
      <c r="CX52" s="109"/>
      <c r="CY52" s="109"/>
      <c r="CZ52" s="109"/>
      <c r="DA52" s="109"/>
      <c r="DB52" s="109"/>
      <c r="DC52" s="110"/>
      <c r="DD52" s="33"/>
      <c r="DE52" s="33"/>
      <c r="DF52" s="33"/>
    </row>
    <row r="53" spans="1:111" ht="8.25" customHeight="1" x14ac:dyDescent="0.2">
      <c r="A53" s="33"/>
      <c r="B53" s="128"/>
      <c r="C53" s="129"/>
      <c r="D53" s="129"/>
      <c r="E53" s="129"/>
      <c r="F53" s="129"/>
      <c r="G53" s="129"/>
      <c r="H53" s="129"/>
      <c r="I53" s="129"/>
      <c r="J53" s="130"/>
      <c r="K53" s="147"/>
      <c r="L53" s="147"/>
      <c r="M53" s="147"/>
      <c r="N53" s="147"/>
      <c r="O53" s="147"/>
      <c r="P53" s="147"/>
      <c r="Q53" s="147"/>
      <c r="R53" s="147"/>
      <c r="S53" s="147"/>
      <c r="T53" s="129"/>
      <c r="U53" s="129"/>
      <c r="V53" s="129"/>
      <c r="W53" s="129"/>
      <c r="X53" s="129"/>
      <c r="Y53" s="129"/>
      <c r="Z53" s="129"/>
      <c r="AA53" s="129"/>
      <c r="AB53" s="141"/>
      <c r="AC53" s="142"/>
      <c r="AD53" s="143"/>
      <c r="AE53" s="203"/>
      <c r="AF53" s="204"/>
      <c r="AG53" s="204"/>
      <c r="AH53" s="204"/>
      <c r="AI53" s="204"/>
      <c r="AJ53" s="204"/>
      <c r="AK53" s="204"/>
      <c r="AL53" s="204"/>
      <c r="AM53" s="205"/>
      <c r="AN53" s="158"/>
      <c r="AO53" s="159"/>
      <c r="AP53" s="159"/>
      <c r="AQ53" s="159"/>
      <c r="AR53" s="159"/>
      <c r="AS53" s="203"/>
      <c r="AT53" s="204"/>
      <c r="AU53" s="204"/>
      <c r="AV53" s="204"/>
      <c r="AW53" s="204"/>
      <c r="AX53" s="204"/>
      <c r="AY53" s="204"/>
      <c r="AZ53" s="204"/>
      <c r="BA53" s="205"/>
      <c r="BB53" s="203"/>
      <c r="BC53" s="204"/>
      <c r="BD53" s="204"/>
      <c r="BE53" s="204"/>
      <c r="BF53" s="204"/>
      <c r="BG53" s="204"/>
      <c r="BH53" s="204"/>
      <c r="BI53" s="204"/>
      <c r="BJ53" s="205"/>
      <c r="BK53" s="212"/>
      <c r="BL53" s="213"/>
      <c r="BM53" s="213"/>
      <c r="BN53" s="213"/>
      <c r="BO53" s="213"/>
      <c r="BP53" s="213"/>
      <c r="BQ53" s="213"/>
      <c r="BR53" s="213"/>
      <c r="BS53" s="214"/>
      <c r="BT53" s="113"/>
      <c r="BU53" s="101"/>
      <c r="BV53" s="101"/>
      <c r="BW53" s="101"/>
      <c r="BX53" s="101"/>
      <c r="BY53" s="101"/>
      <c r="BZ53" s="101"/>
      <c r="CA53" s="101"/>
      <c r="CB53" s="104"/>
      <c r="CC53" s="101"/>
      <c r="CD53" s="101"/>
      <c r="CE53" s="101"/>
      <c r="CF53" s="101"/>
      <c r="CG53" s="101"/>
      <c r="CH53" s="101"/>
      <c r="CI53" s="101"/>
      <c r="CJ53" s="101"/>
      <c r="CK53" s="104"/>
      <c r="CL53" s="101"/>
      <c r="CM53" s="101"/>
      <c r="CN53" s="101"/>
      <c r="CO53" s="101"/>
      <c r="CP53" s="101"/>
      <c r="CQ53" s="101"/>
      <c r="CR53" s="101"/>
      <c r="CS53" s="101"/>
      <c r="CT53" s="101"/>
      <c r="CU53" s="192"/>
      <c r="CV53" s="193"/>
      <c r="CW53" s="194"/>
      <c r="CX53" s="195"/>
      <c r="CY53" s="195"/>
      <c r="CZ53" s="195"/>
      <c r="DA53" s="195"/>
      <c r="DB53" s="195"/>
      <c r="DC53" s="196"/>
      <c r="DD53" s="33"/>
      <c r="DE53" s="33"/>
      <c r="DF53" s="33"/>
    </row>
    <row r="54" spans="1:111" ht="8.25" customHeight="1" x14ac:dyDescent="0.2">
      <c r="A54" s="33"/>
      <c r="B54" s="245" t="s">
        <v>60</v>
      </c>
      <c r="C54" s="246"/>
      <c r="D54" s="246"/>
      <c r="E54" s="246"/>
      <c r="F54" s="246"/>
      <c r="G54" s="246"/>
      <c r="H54" s="246"/>
      <c r="I54" s="246"/>
      <c r="J54" s="247"/>
      <c r="K54" s="330" t="s">
        <v>61</v>
      </c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216"/>
      <c r="AC54" s="217"/>
      <c r="AD54" s="218"/>
      <c r="AE54" s="206" t="str">
        <f>IF(SUM(AE18:AM53)&gt;0,SUM(AE18:AM53),"")</f>
        <v/>
      </c>
      <c r="AF54" s="207"/>
      <c r="AG54" s="207"/>
      <c r="AH54" s="207"/>
      <c r="AI54" s="207"/>
      <c r="AJ54" s="207"/>
      <c r="AK54" s="207"/>
      <c r="AL54" s="207"/>
      <c r="AM54" s="332"/>
      <c r="AN54" s="326"/>
      <c r="AO54" s="327"/>
      <c r="AP54" s="327"/>
      <c r="AQ54" s="327"/>
      <c r="AR54" s="327"/>
      <c r="AS54" s="206" t="str">
        <f>IF(SUM(AS18:BA53)&gt;0,SUM(AS18:BA53),"")</f>
        <v/>
      </c>
      <c r="AT54" s="207"/>
      <c r="AU54" s="207"/>
      <c r="AV54" s="207"/>
      <c r="AW54" s="207"/>
      <c r="AX54" s="207"/>
      <c r="AY54" s="207"/>
      <c r="AZ54" s="207"/>
      <c r="BA54" s="332"/>
      <c r="BB54" s="206" t="str">
        <f>IF(SUM(BB18:BJ53)&gt;0,SUM(BB18:BJ53),"")</f>
        <v/>
      </c>
      <c r="BC54" s="207"/>
      <c r="BD54" s="207"/>
      <c r="BE54" s="207"/>
      <c r="BF54" s="207"/>
      <c r="BG54" s="207"/>
      <c r="BH54" s="207"/>
      <c r="BI54" s="207"/>
      <c r="BJ54" s="332"/>
      <c r="BK54" s="206" t="str">
        <f>IF(SUM(BK18:BS53)&gt;0,SUM(BK18:BS53),"")</f>
        <v/>
      </c>
      <c r="BL54" s="207"/>
      <c r="BM54" s="207"/>
      <c r="BN54" s="207"/>
      <c r="BO54" s="207"/>
      <c r="BP54" s="207"/>
      <c r="BQ54" s="207"/>
      <c r="BR54" s="207"/>
      <c r="BS54" s="208"/>
      <c r="BT54" s="102"/>
      <c r="BU54" s="96"/>
      <c r="BV54" s="96"/>
      <c r="BW54" s="96"/>
      <c r="BX54" s="96"/>
      <c r="BY54" s="96"/>
      <c r="BZ54" s="96"/>
      <c r="CA54" s="96"/>
      <c r="CB54" s="97"/>
      <c r="CC54" s="95"/>
      <c r="CD54" s="96"/>
      <c r="CE54" s="96"/>
      <c r="CF54" s="96"/>
      <c r="CG54" s="96"/>
      <c r="CH54" s="96"/>
      <c r="CI54" s="96"/>
      <c r="CJ54" s="96"/>
      <c r="CK54" s="97"/>
      <c r="CL54" s="95"/>
      <c r="CM54" s="96"/>
      <c r="CN54" s="96"/>
      <c r="CO54" s="96"/>
      <c r="CP54" s="96"/>
      <c r="CQ54" s="96"/>
      <c r="CR54" s="96"/>
      <c r="CS54" s="96"/>
      <c r="CT54" s="97"/>
      <c r="CU54" s="95"/>
      <c r="CV54" s="96"/>
      <c r="CW54" s="96"/>
      <c r="CX54" s="96"/>
      <c r="CY54" s="96"/>
      <c r="CZ54" s="96"/>
      <c r="DA54" s="96"/>
      <c r="DB54" s="96"/>
      <c r="DC54" s="97"/>
      <c r="DD54" s="33"/>
      <c r="DE54" s="33"/>
      <c r="DF54" s="33"/>
    </row>
    <row r="55" spans="1:111" ht="8.25" customHeight="1" x14ac:dyDescent="0.2">
      <c r="A55" s="33"/>
      <c r="B55" s="248"/>
      <c r="C55" s="249"/>
      <c r="D55" s="249"/>
      <c r="E55" s="249"/>
      <c r="F55" s="249"/>
      <c r="G55" s="249"/>
      <c r="H55" s="249"/>
      <c r="I55" s="249"/>
      <c r="J55" s="250"/>
      <c r="K55" s="261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19"/>
      <c r="AC55" s="220"/>
      <c r="AD55" s="221"/>
      <c r="AE55" s="209"/>
      <c r="AF55" s="210"/>
      <c r="AG55" s="210"/>
      <c r="AH55" s="210"/>
      <c r="AI55" s="210"/>
      <c r="AJ55" s="210"/>
      <c r="AK55" s="210"/>
      <c r="AL55" s="210"/>
      <c r="AM55" s="333"/>
      <c r="AN55" s="225"/>
      <c r="AO55" s="226"/>
      <c r="AP55" s="226"/>
      <c r="AQ55" s="226"/>
      <c r="AR55" s="226"/>
      <c r="AS55" s="209"/>
      <c r="AT55" s="210"/>
      <c r="AU55" s="210"/>
      <c r="AV55" s="210"/>
      <c r="AW55" s="210"/>
      <c r="AX55" s="210"/>
      <c r="AY55" s="210"/>
      <c r="AZ55" s="210"/>
      <c r="BA55" s="333"/>
      <c r="BB55" s="209"/>
      <c r="BC55" s="210"/>
      <c r="BD55" s="210"/>
      <c r="BE55" s="210"/>
      <c r="BF55" s="210"/>
      <c r="BG55" s="210"/>
      <c r="BH55" s="210"/>
      <c r="BI55" s="210"/>
      <c r="BJ55" s="333"/>
      <c r="BK55" s="209"/>
      <c r="BL55" s="210"/>
      <c r="BM55" s="210"/>
      <c r="BN55" s="210"/>
      <c r="BO55" s="210"/>
      <c r="BP55" s="210"/>
      <c r="BQ55" s="210"/>
      <c r="BR55" s="210"/>
      <c r="BS55" s="211"/>
      <c r="BT55" s="103"/>
      <c r="BU55" s="99"/>
      <c r="BV55" s="99"/>
      <c r="BW55" s="99"/>
      <c r="BX55" s="99"/>
      <c r="BY55" s="99"/>
      <c r="BZ55" s="99"/>
      <c r="CA55" s="99"/>
      <c r="CB55" s="100"/>
      <c r="CC55" s="98"/>
      <c r="CD55" s="99"/>
      <c r="CE55" s="99"/>
      <c r="CF55" s="99"/>
      <c r="CG55" s="99"/>
      <c r="CH55" s="99"/>
      <c r="CI55" s="99"/>
      <c r="CJ55" s="99"/>
      <c r="CK55" s="100"/>
      <c r="CL55" s="98"/>
      <c r="CM55" s="99"/>
      <c r="CN55" s="99"/>
      <c r="CO55" s="99"/>
      <c r="CP55" s="99"/>
      <c r="CQ55" s="99"/>
      <c r="CR55" s="99"/>
      <c r="CS55" s="99"/>
      <c r="CT55" s="100"/>
      <c r="CU55" s="98"/>
      <c r="CV55" s="99"/>
      <c r="CW55" s="99"/>
      <c r="CX55" s="99"/>
      <c r="CY55" s="99"/>
      <c r="CZ55" s="99"/>
      <c r="DA55" s="99"/>
      <c r="DB55" s="99"/>
      <c r="DC55" s="100"/>
      <c r="DD55" s="33"/>
      <c r="DE55" s="33"/>
      <c r="DF55" s="33"/>
    </row>
    <row r="56" spans="1:111" ht="8.25" customHeight="1" x14ac:dyDescent="0.2">
      <c r="A56" s="33"/>
      <c r="B56" s="248"/>
      <c r="C56" s="249"/>
      <c r="D56" s="249"/>
      <c r="E56" s="249"/>
      <c r="F56" s="249"/>
      <c r="G56" s="249"/>
      <c r="H56" s="249"/>
      <c r="I56" s="249"/>
      <c r="J56" s="250"/>
      <c r="K56" s="261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19"/>
      <c r="AC56" s="220"/>
      <c r="AD56" s="221"/>
      <c r="AE56" s="209"/>
      <c r="AF56" s="210"/>
      <c r="AG56" s="210"/>
      <c r="AH56" s="210"/>
      <c r="AI56" s="210"/>
      <c r="AJ56" s="210"/>
      <c r="AK56" s="210"/>
      <c r="AL56" s="210"/>
      <c r="AM56" s="333"/>
      <c r="AN56" s="225"/>
      <c r="AO56" s="226"/>
      <c r="AP56" s="226"/>
      <c r="AQ56" s="226"/>
      <c r="AR56" s="226"/>
      <c r="AS56" s="209"/>
      <c r="AT56" s="210"/>
      <c r="AU56" s="210"/>
      <c r="AV56" s="210"/>
      <c r="AW56" s="210"/>
      <c r="AX56" s="210"/>
      <c r="AY56" s="210"/>
      <c r="AZ56" s="210"/>
      <c r="BA56" s="333"/>
      <c r="BB56" s="209"/>
      <c r="BC56" s="210"/>
      <c r="BD56" s="210"/>
      <c r="BE56" s="210"/>
      <c r="BF56" s="210"/>
      <c r="BG56" s="210"/>
      <c r="BH56" s="210"/>
      <c r="BI56" s="210"/>
      <c r="BJ56" s="333"/>
      <c r="BK56" s="209"/>
      <c r="BL56" s="210"/>
      <c r="BM56" s="210"/>
      <c r="BN56" s="210"/>
      <c r="BO56" s="210"/>
      <c r="BP56" s="210"/>
      <c r="BQ56" s="210"/>
      <c r="BR56" s="210"/>
      <c r="BS56" s="211"/>
      <c r="BT56" s="103"/>
      <c r="BU56" s="99"/>
      <c r="BV56" s="99"/>
      <c r="BW56" s="99"/>
      <c r="BX56" s="99"/>
      <c r="BY56" s="99"/>
      <c r="BZ56" s="99"/>
      <c r="CA56" s="99"/>
      <c r="CB56" s="100"/>
      <c r="CC56" s="98"/>
      <c r="CD56" s="99"/>
      <c r="CE56" s="99"/>
      <c r="CF56" s="99"/>
      <c r="CG56" s="99"/>
      <c r="CH56" s="99"/>
      <c r="CI56" s="99"/>
      <c r="CJ56" s="99"/>
      <c r="CK56" s="100"/>
      <c r="CL56" s="98"/>
      <c r="CM56" s="99"/>
      <c r="CN56" s="99"/>
      <c r="CO56" s="99"/>
      <c r="CP56" s="99"/>
      <c r="CQ56" s="99"/>
      <c r="CR56" s="99"/>
      <c r="CS56" s="99"/>
      <c r="CT56" s="100"/>
      <c r="CU56" s="98"/>
      <c r="CV56" s="99"/>
      <c r="CW56" s="99"/>
      <c r="CX56" s="99"/>
      <c r="CY56" s="99"/>
      <c r="CZ56" s="99"/>
      <c r="DA56" s="99"/>
      <c r="DB56" s="99"/>
      <c r="DC56" s="100"/>
      <c r="DD56" s="33"/>
      <c r="DE56" s="33"/>
      <c r="DF56" s="33"/>
    </row>
    <row r="57" spans="1:111" ht="8.25" customHeight="1" x14ac:dyDescent="0.2">
      <c r="A57" s="33"/>
      <c r="B57" s="248"/>
      <c r="C57" s="249"/>
      <c r="D57" s="249"/>
      <c r="E57" s="249"/>
      <c r="F57" s="249"/>
      <c r="G57" s="249"/>
      <c r="H57" s="249"/>
      <c r="I57" s="249"/>
      <c r="J57" s="250"/>
      <c r="K57" s="261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19"/>
      <c r="AC57" s="220"/>
      <c r="AD57" s="221"/>
      <c r="AE57" s="209"/>
      <c r="AF57" s="210"/>
      <c r="AG57" s="210"/>
      <c r="AH57" s="210"/>
      <c r="AI57" s="210"/>
      <c r="AJ57" s="210"/>
      <c r="AK57" s="210"/>
      <c r="AL57" s="210"/>
      <c r="AM57" s="333"/>
      <c r="AN57" s="225"/>
      <c r="AO57" s="226"/>
      <c r="AP57" s="226"/>
      <c r="AQ57" s="226"/>
      <c r="AR57" s="226"/>
      <c r="AS57" s="209"/>
      <c r="AT57" s="210"/>
      <c r="AU57" s="210"/>
      <c r="AV57" s="210"/>
      <c r="AW57" s="210"/>
      <c r="AX57" s="210"/>
      <c r="AY57" s="210"/>
      <c r="AZ57" s="210"/>
      <c r="BA57" s="333"/>
      <c r="BB57" s="209"/>
      <c r="BC57" s="210"/>
      <c r="BD57" s="210"/>
      <c r="BE57" s="210"/>
      <c r="BF57" s="210"/>
      <c r="BG57" s="210"/>
      <c r="BH57" s="210"/>
      <c r="BI57" s="210"/>
      <c r="BJ57" s="333"/>
      <c r="BK57" s="209"/>
      <c r="BL57" s="210"/>
      <c r="BM57" s="210"/>
      <c r="BN57" s="210"/>
      <c r="BO57" s="210"/>
      <c r="BP57" s="210"/>
      <c r="BQ57" s="210"/>
      <c r="BR57" s="210"/>
      <c r="BS57" s="211"/>
      <c r="BT57" s="103"/>
      <c r="BU57" s="99"/>
      <c r="BV57" s="99"/>
      <c r="BW57" s="99"/>
      <c r="BX57" s="99"/>
      <c r="BY57" s="99"/>
      <c r="BZ57" s="99"/>
      <c r="CA57" s="99"/>
      <c r="CB57" s="100"/>
      <c r="CC57" s="98"/>
      <c r="CD57" s="99"/>
      <c r="CE57" s="99"/>
      <c r="CF57" s="99"/>
      <c r="CG57" s="99"/>
      <c r="CH57" s="99"/>
      <c r="CI57" s="99"/>
      <c r="CJ57" s="99"/>
      <c r="CK57" s="100"/>
      <c r="CL57" s="98"/>
      <c r="CM57" s="99"/>
      <c r="CN57" s="99"/>
      <c r="CO57" s="99"/>
      <c r="CP57" s="99"/>
      <c r="CQ57" s="99"/>
      <c r="CR57" s="99"/>
      <c r="CS57" s="99"/>
      <c r="CT57" s="100"/>
      <c r="CU57" s="98"/>
      <c r="CV57" s="99"/>
      <c r="CW57" s="99"/>
      <c r="CX57" s="99"/>
      <c r="CY57" s="99"/>
      <c r="CZ57" s="99"/>
      <c r="DA57" s="99"/>
      <c r="DB57" s="99"/>
      <c r="DC57" s="100"/>
      <c r="DD57" s="33"/>
      <c r="DE57" s="33"/>
      <c r="DF57" s="33"/>
    </row>
    <row r="58" spans="1:111" ht="8.25" customHeight="1" x14ac:dyDescent="0.2">
      <c r="A58" s="33"/>
      <c r="B58" s="248"/>
      <c r="C58" s="249"/>
      <c r="D58" s="249"/>
      <c r="E58" s="249"/>
      <c r="F58" s="249"/>
      <c r="G58" s="249"/>
      <c r="H58" s="249"/>
      <c r="I58" s="249"/>
      <c r="J58" s="250"/>
      <c r="K58" s="264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22"/>
      <c r="AC58" s="223"/>
      <c r="AD58" s="224"/>
      <c r="AE58" s="212"/>
      <c r="AF58" s="213"/>
      <c r="AG58" s="213"/>
      <c r="AH58" s="213"/>
      <c r="AI58" s="213"/>
      <c r="AJ58" s="213"/>
      <c r="AK58" s="213"/>
      <c r="AL58" s="213"/>
      <c r="AM58" s="338"/>
      <c r="AN58" s="328"/>
      <c r="AO58" s="329"/>
      <c r="AP58" s="329"/>
      <c r="AQ58" s="329"/>
      <c r="AR58" s="329"/>
      <c r="AS58" s="212"/>
      <c r="AT58" s="213"/>
      <c r="AU58" s="213"/>
      <c r="AV58" s="213"/>
      <c r="AW58" s="213"/>
      <c r="AX58" s="213"/>
      <c r="AY58" s="213"/>
      <c r="AZ58" s="213"/>
      <c r="BA58" s="338"/>
      <c r="BB58" s="212"/>
      <c r="BC58" s="213"/>
      <c r="BD58" s="213"/>
      <c r="BE58" s="213"/>
      <c r="BF58" s="213"/>
      <c r="BG58" s="213"/>
      <c r="BH58" s="213"/>
      <c r="BI58" s="213"/>
      <c r="BJ58" s="338"/>
      <c r="BK58" s="212"/>
      <c r="BL58" s="213"/>
      <c r="BM58" s="213"/>
      <c r="BN58" s="213"/>
      <c r="BO58" s="213"/>
      <c r="BP58" s="213"/>
      <c r="BQ58" s="213"/>
      <c r="BR58" s="213"/>
      <c r="BS58" s="214"/>
      <c r="BT58" s="101"/>
      <c r="BU58" s="101"/>
      <c r="BV58" s="101"/>
      <c r="BW58" s="101"/>
      <c r="BX58" s="101"/>
      <c r="BY58" s="101"/>
      <c r="BZ58" s="101"/>
      <c r="CA58" s="101"/>
      <c r="CB58" s="104"/>
      <c r="CC58" s="101"/>
      <c r="CD58" s="101"/>
      <c r="CE58" s="101"/>
      <c r="CF58" s="101"/>
      <c r="CG58" s="101"/>
      <c r="CH58" s="101"/>
      <c r="CI58" s="101"/>
      <c r="CJ58" s="101"/>
      <c r="CK58" s="104"/>
      <c r="CL58" s="101"/>
      <c r="CM58" s="101"/>
      <c r="CN58" s="101"/>
      <c r="CO58" s="101"/>
      <c r="CP58" s="101"/>
      <c r="CQ58" s="101"/>
      <c r="CR58" s="101"/>
      <c r="CS58" s="101"/>
      <c r="CT58" s="104"/>
      <c r="CU58" s="101"/>
      <c r="CV58" s="101"/>
      <c r="CW58" s="101"/>
      <c r="CX58" s="101"/>
      <c r="CY58" s="101"/>
      <c r="CZ58" s="101"/>
      <c r="DA58" s="101"/>
      <c r="DB58" s="101"/>
      <c r="DC58" s="101"/>
      <c r="DD58" s="33"/>
      <c r="DE58" s="33"/>
      <c r="DF58" s="33"/>
    </row>
    <row r="59" spans="1:111" ht="8.25" customHeight="1" x14ac:dyDescent="0.2">
      <c r="A59" s="33"/>
      <c r="B59" s="230" t="s">
        <v>62</v>
      </c>
      <c r="C59" s="231"/>
      <c r="D59" s="231"/>
      <c r="E59" s="231"/>
      <c r="F59" s="231"/>
      <c r="G59" s="231"/>
      <c r="H59" s="231"/>
      <c r="I59" s="231"/>
      <c r="J59" s="232"/>
      <c r="K59" s="239" t="s">
        <v>63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317"/>
      <c r="AC59" s="318"/>
      <c r="AD59" s="319"/>
      <c r="AE59" s="206" t="str">
        <f>IF(BK59&lt;&gt;"",N(ND土留１!AE54)+N(ND土留２!AE54)+N(AE54),"")</f>
        <v/>
      </c>
      <c r="AF59" s="207"/>
      <c r="AG59" s="207"/>
      <c r="AH59" s="207"/>
      <c r="AI59" s="207"/>
      <c r="AJ59" s="207"/>
      <c r="AK59" s="207"/>
      <c r="AL59" s="207"/>
      <c r="AM59" s="332"/>
      <c r="AN59" s="225"/>
      <c r="AO59" s="226"/>
      <c r="AP59" s="226"/>
      <c r="AQ59" s="226"/>
      <c r="AR59" s="226"/>
      <c r="AS59" s="206" t="str">
        <f>IF(BK59&lt;&gt;"",N(ND土留１!AS54)+N(ND土留２!AS54)+N(AS54),"")</f>
        <v/>
      </c>
      <c r="AT59" s="207"/>
      <c r="AU59" s="207"/>
      <c r="AV59" s="207"/>
      <c r="AW59" s="207"/>
      <c r="AX59" s="207"/>
      <c r="AY59" s="207"/>
      <c r="AZ59" s="207"/>
      <c r="BA59" s="332"/>
      <c r="BB59" s="206" t="str">
        <f>IF(BK59&lt;&gt;"",N(ND土留１!BB54)+N(ND土留２!BB54)+N(BB54),"")</f>
        <v/>
      </c>
      <c r="BC59" s="207"/>
      <c r="BD59" s="207"/>
      <c r="BE59" s="207"/>
      <c r="BF59" s="207"/>
      <c r="BG59" s="207"/>
      <c r="BH59" s="207"/>
      <c r="BI59" s="207"/>
      <c r="BJ59" s="332"/>
      <c r="BK59" s="206" t="str">
        <f>IF(BK54&lt;&gt;"",N(ND土留１!BK54)+N(ND土留２!BK54)+N(BK54),"")</f>
        <v/>
      </c>
      <c r="BL59" s="207"/>
      <c r="BM59" s="207"/>
      <c r="BN59" s="207"/>
      <c r="BO59" s="207"/>
      <c r="BP59" s="207"/>
      <c r="BQ59" s="207"/>
      <c r="BR59" s="207"/>
      <c r="BS59" s="208"/>
      <c r="BT59" s="102"/>
      <c r="BU59" s="96"/>
      <c r="BV59" s="96"/>
      <c r="BW59" s="96"/>
      <c r="BX59" s="96"/>
      <c r="BY59" s="96"/>
      <c r="BZ59" s="96"/>
      <c r="CA59" s="96"/>
      <c r="CB59" s="97"/>
      <c r="CC59" s="95"/>
      <c r="CD59" s="96"/>
      <c r="CE59" s="96"/>
      <c r="CF59" s="96"/>
      <c r="CG59" s="96"/>
      <c r="CH59" s="96"/>
      <c r="CI59" s="96"/>
      <c r="CJ59" s="96"/>
      <c r="CK59" s="97"/>
      <c r="CL59" s="95"/>
      <c r="CM59" s="96"/>
      <c r="CN59" s="96"/>
      <c r="CO59" s="96"/>
      <c r="CP59" s="96"/>
      <c r="CQ59" s="96"/>
      <c r="CR59" s="96"/>
      <c r="CS59" s="96"/>
      <c r="CT59" s="97"/>
      <c r="CU59" s="95"/>
      <c r="CV59" s="96"/>
      <c r="CW59" s="96"/>
      <c r="CX59" s="96"/>
      <c r="CY59" s="96"/>
      <c r="CZ59" s="96"/>
      <c r="DA59" s="96"/>
      <c r="DB59" s="96"/>
      <c r="DC59" s="97"/>
      <c r="DD59" s="33"/>
      <c r="DE59" s="33"/>
      <c r="DF59" s="33"/>
    </row>
    <row r="60" spans="1:111" ht="8.25" customHeight="1" x14ac:dyDescent="0.2">
      <c r="A60" s="33"/>
      <c r="B60" s="233"/>
      <c r="C60" s="234"/>
      <c r="D60" s="234"/>
      <c r="E60" s="234"/>
      <c r="F60" s="234"/>
      <c r="G60" s="234"/>
      <c r="H60" s="234"/>
      <c r="I60" s="234"/>
      <c r="J60" s="235"/>
      <c r="K60" s="241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320"/>
      <c r="AC60" s="321"/>
      <c r="AD60" s="322"/>
      <c r="AE60" s="209"/>
      <c r="AF60" s="210"/>
      <c r="AG60" s="210"/>
      <c r="AH60" s="210"/>
      <c r="AI60" s="210"/>
      <c r="AJ60" s="210"/>
      <c r="AK60" s="210"/>
      <c r="AL60" s="210"/>
      <c r="AM60" s="333"/>
      <c r="AN60" s="225"/>
      <c r="AO60" s="226"/>
      <c r="AP60" s="226"/>
      <c r="AQ60" s="226"/>
      <c r="AR60" s="226"/>
      <c r="AS60" s="209"/>
      <c r="AT60" s="210"/>
      <c r="AU60" s="210"/>
      <c r="AV60" s="210"/>
      <c r="AW60" s="210"/>
      <c r="AX60" s="210"/>
      <c r="AY60" s="210"/>
      <c r="AZ60" s="210"/>
      <c r="BA60" s="333"/>
      <c r="BB60" s="209"/>
      <c r="BC60" s="210"/>
      <c r="BD60" s="210"/>
      <c r="BE60" s="210"/>
      <c r="BF60" s="210"/>
      <c r="BG60" s="210"/>
      <c r="BH60" s="210"/>
      <c r="BI60" s="210"/>
      <c r="BJ60" s="333"/>
      <c r="BK60" s="209"/>
      <c r="BL60" s="210"/>
      <c r="BM60" s="210"/>
      <c r="BN60" s="210"/>
      <c r="BO60" s="210"/>
      <c r="BP60" s="210"/>
      <c r="BQ60" s="210"/>
      <c r="BR60" s="210"/>
      <c r="BS60" s="211"/>
      <c r="BT60" s="103"/>
      <c r="BU60" s="99"/>
      <c r="BV60" s="99"/>
      <c r="BW60" s="99"/>
      <c r="BX60" s="99"/>
      <c r="BY60" s="99"/>
      <c r="BZ60" s="99"/>
      <c r="CA60" s="99"/>
      <c r="CB60" s="100"/>
      <c r="CC60" s="98"/>
      <c r="CD60" s="99"/>
      <c r="CE60" s="99"/>
      <c r="CF60" s="99"/>
      <c r="CG60" s="99"/>
      <c r="CH60" s="99"/>
      <c r="CI60" s="99"/>
      <c r="CJ60" s="99"/>
      <c r="CK60" s="100"/>
      <c r="CL60" s="98"/>
      <c r="CM60" s="99"/>
      <c r="CN60" s="99"/>
      <c r="CO60" s="99"/>
      <c r="CP60" s="99"/>
      <c r="CQ60" s="99"/>
      <c r="CR60" s="99"/>
      <c r="CS60" s="99"/>
      <c r="CT60" s="100"/>
      <c r="CU60" s="98"/>
      <c r="CV60" s="99"/>
      <c r="CW60" s="99"/>
      <c r="CX60" s="99"/>
      <c r="CY60" s="99"/>
      <c r="CZ60" s="99"/>
      <c r="DA60" s="99"/>
      <c r="DB60" s="99"/>
      <c r="DC60" s="100"/>
      <c r="DD60" s="33"/>
      <c r="DE60" s="33"/>
      <c r="DF60" s="33"/>
    </row>
    <row r="61" spans="1:111" ht="8.25" customHeight="1" x14ac:dyDescent="0.2">
      <c r="A61" s="33"/>
      <c r="B61" s="233"/>
      <c r="C61" s="234"/>
      <c r="D61" s="234"/>
      <c r="E61" s="234"/>
      <c r="F61" s="234"/>
      <c r="G61" s="234"/>
      <c r="H61" s="234"/>
      <c r="I61" s="234"/>
      <c r="J61" s="235"/>
      <c r="K61" s="241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320"/>
      <c r="AC61" s="321"/>
      <c r="AD61" s="322"/>
      <c r="AE61" s="209"/>
      <c r="AF61" s="210"/>
      <c r="AG61" s="210"/>
      <c r="AH61" s="210"/>
      <c r="AI61" s="210"/>
      <c r="AJ61" s="210"/>
      <c r="AK61" s="210"/>
      <c r="AL61" s="210"/>
      <c r="AM61" s="333"/>
      <c r="AN61" s="225"/>
      <c r="AO61" s="226"/>
      <c r="AP61" s="226"/>
      <c r="AQ61" s="226"/>
      <c r="AR61" s="226"/>
      <c r="AS61" s="209"/>
      <c r="AT61" s="210"/>
      <c r="AU61" s="210"/>
      <c r="AV61" s="210"/>
      <c r="AW61" s="210"/>
      <c r="AX61" s="210"/>
      <c r="AY61" s="210"/>
      <c r="AZ61" s="210"/>
      <c r="BA61" s="333"/>
      <c r="BB61" s="209"/>
      <c r="BC61" s="210"/>
      <c r="BD61" s="210"/>
      <c r="BE61" s="210"/>
      <c r="BF61" s="210"/>
      <c r="BG61" s="210"/>
      <c r="BH61" s="210"/>
      <c r="BI61" s="210"/>
      <c r="BJ61" s="333"/>
      <c r="BK61" s="209"/>
      <c r="BL61" s="210"/>
      <c r="BM61" s="210"/>
      <c r="BN61" s="210"/>
      <c r="BO61" s="210"/>
      <c r="BP61" s="210"/>
      <c r="BQ61" s="210"/>
      <c r="BR61" s="210"/>
      <c r="BS61" s="211"/>
      <c r="BT61" s="103"/>
      <c r="BU61" s="99"/>
      <c r="BV61" s="99"/>
      <c r="BW61" s="99"/>
      <c r="BX61" s="99"/>
      <c r="BY61" s="99"/>
      <c r="BZ61" s="99"/>
      <c r="CA61" s="99"/>
      <c r="CB61" s="100"/>
      <c r="CC61" s="98"/>
      <c r="CD61" s="99"/>
      <c r="CE61" s="99"/>
      <c r="CF61" s="99"/>
      <c r="CG61" s="99"/>
      <c r="CH61" s="99"/>
      <c r="CI61" s="99"/>
      <c r="CJ61" s="99"/>
      <c r="CK61" s="100"/>
      <c r="CL61" s="98"/>
      <c r="CM61" s="99"/>
      <c r="CN61" s="99"/>
      <c r="CO61" s="99"/>
      <c r="CP61" s="99"/>
      <c r="CQ61" s="99"/>
      <c r="CR61" s="99"/>
      <c r="CS61" s="99"/>
      <c r="CT61" s="100"/>
      <c r="CU61" s="98"/>
      <c r="CV61" s="99"/>
      <c r="CW61" s="99"/>
      <c r="CX61" s="99"/>
      <c r="CY61" s="99"/>
      <c r="CZ61" s="99"/>
      <c r="DA61" s="99"/>
      <c r="DB61" s="99"/>
      <c r="DC61" s="100"/>
      <c r="DD61" s="33"/>
      <c r="DE61" s="33"/>
      <c r="DF61" s="33"/>
    </row>
    <row r="62" spans="1:111" ht="8.25" customHeight="1" x14ac:dyDescent="0.2">
      <c r="A62" s="33"/>
      <c r="B62" s="233"/>
      <c r="C62" s="234"/>
      <c r="D62" s="234"/>
      <c r="E62" s="234"/>
      <c r="F62" s="234"/>
      <c r="G62" s="234"/>
      <c r="H62" s="234"/>
      <c r="I62" s="234"/>
      <c r="J62" s="235"/>
      <c r="K62" s="241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320"/>
      <c r="AC62" s="321"/>
      <c r="AD62" s="322"/>
      <c r="AE62" s="209"/>
      <c r="AF62" s="210"/>
      <c r="AG62" s="210"/>
      <c r="AH62" s="210"/>
      <c r="AI62" s="210"/>
      <c r="AJ62" s="210"/>
      <c r="AK62" s="210"/>
      <c r="AL62" s="210"/>
      <c r="AM62" s="333"/>
      <c r="AN62" s="225"/>
      <c r="AO62" s="226"/>
      <c r="AP62" s="226"/>
      <c r="AQ62" s="226"/>
      <c r="AR62" s="226"/>
      <c r="AS62" s="209"/>
      <c r="AT62" s="210"/>
      <c r="AU62" s="210"/>
      <c r="AV62" s="210"/>
      <c r="AW62" s="210"/>
      <c r="AX62" s="210"/>
      <c r="AY62" s="210"/>
      <c r="AZ62" s="210"/>
      <c r="BA62" s="333"/>
      <c r="BB62" s="209"/>
      <c r="BC62" s="210"/>
      <c r="BD62" s="210"/>
      <c r="BE62" s="210"/>
      <c r="BF62" s="210"/>
      <c r="BG62" s="210"/>
      <c r="BH62" s="210"/>
      <c r="BI62" s="210"/>
      <c r="BJ62" s="333"/>
      <c r="BK62" s="209"/>
      <c r="BL62" s="210"/>
      <c r="BM62" s="210"/>
      <c r="BN62" s="210"/>
      <c r="BO62" s="210"/>
      <c r="BP62" s="210"/>
      <c r="BQ62" s="210"/>
      <c r="BR62" s="210"/>
      <c r="BS62" s="211"/>
      <c r="BT62" s="103"/>
      <c r="BU62" s="99"/>
      <c r="BV62" s="99"/>
      <c r="BW62" s="99"/>
      <c r="BX62" s="99"/>
      <c r="BY62" s="99"/>
      <c r="BZ62" s="99"/>
      <c r="CA62" s="99"/>
      <c r="CB62" s="100"/>
      <c r="CC62" s="98"/>
      <c r="CD62" s="99"/>
      <c r="CE62" s="99"/>
      <c r="CF62" s="99"/>
      <c r="CG62" s="99"/>
      <c r="CH62" s="99"/>
      <c r="CI62" s="99"/>
      <c r="CJ62" s="99"/>
      <c r="CK62" s="100"/>
      <c r="CL62" s="98"/>
      <c r="CM62" s="99"/>
      <c r="CN62" s="99"/>
      <c r="CO62" s="99"/>
      <c r="CP62" s="99"/>
      <c r="CQ62" s="99"/>
      <c r="CR62" s="99"/>
      <c r="CS62" s="99"/>
      <c r="CT62" s="100"/>
      <c r="CU62" s="98"/>
      <c r="CV62" s="99"/>
      <c r="CW62" s="99"/>
      <c r="CX62" s="99"/>
      <c r="CY62" s="99"/>
      <c r="CZ62" s="99"/>
      <c r="DA62" s="99"/>
      <c r="DB62" s="99"/>
      <c r="DC62" s="100"/>
      <c r="DD62" s="33"/>
      <c r="DE62" s="33"/>
      <c r="DF62" s="33"/>
    </row>
    <row r="63" spans="1:111" ht="8.25" customHeight="1" thickBot="1" x14ac:dyDescent="0.25">
      <c r="A63" s="33"/>
      <c r="B63" s="236"/>
      <c r="C63" s="237"/>
      <c r="D63" s="237"/>
      <c r="E63" s="237"/>
      <c r="F63" s="237"/>
      <c r="G63" s="237"/>
      <c r="H63" s="237"/>
      <c r="I63" s="237"/>
      <c r="J63" s="238"/>
      <c r="K63" s="243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323"/>
      <c r="AC63" s="324"/>
      <c r="AD63" s="325"/>
      <c r="AE63" s="334"/>
      <c r="AF63" s="335"/>
      <c r="AG63" s="335"/>
      <c r="AH63" s="335"/>
      <c r="AI63" s="335"/>
      <c r="AJ63" s="335"/>
      <c r="AK63" s="335"/>
      <c r="AL63" s="335"/>
      <c r="AM63" s="336"/>
      <c r="AN63" s="227"/>
      <c r="AO63" s="228"/>
      <c r="AP63" s="228"/>
      <c r="AQ63" s="228"/>
      <c r="AR63" s="228"/>
      <c r="AS63" s="334"/>
      <c r="AT63" s="335"/>
      <c r="AU63" s="335"/>
      <c r="AV63" s="335"/>
      <c r="AW63" s="335"/>
      <c r="AX63" s="335"/>
      <c r="AY63" s="335"/>
      <c r="AZ63" s="335"/>
      <c r="BA63" s="336"/>
      <c r="BB63" s="334"/>
      <c r="BC63" s="335"/>
      <c r="BD63" s="335"/>
      <c r="BE63" s="335"/>
      <c r="BF63" s="335"/>
      <c r="BG63" s="335"/>
      <c r="BH63" s="335"/>
      <c r="BI63" s="335"/>
      <c r="BJ63" s="336"/>
      <c r="BK63" s="334"/>
      <c r="BL63" s="335"/>
      <c r="BM63" s="335"/>
      <c r="BN63" s="335"/>
      <c r="BO63" s="335"/>
      <c r="BP63" s="335"/>
      <c r="BQ63" s="335"/>
      <c r="BR63" s="335"/>
      <c r="BS63" s="337"/>
      <c r="BT63" s="101"/>
      <c r="BU63" s="101"/>
      <c r="BV63" s="101"/>
      <c r="BW63" s="101"/>
      <c r="BX63" s="101"/>
      <c r="BY63" s="101"/>
      <c r="BZ63" s="101"/>
      <c r="CA63" s="101"/>
      <c r="CB63" s="104"/>
      <c r="CC63" s="101"/>
      <c r="CD63" s="101"/>
      <c r="CE63" s="101"/>
      <c r="CF63" s="101"/>
      <c r="CG63" s="101"/>
      <c r="CH63" s="101"/>
      <c r="CI63" s="101"/>
      <c r="CJ63" s="101"/>
      <c r="CK63" s="104"/>
      <c r="CL63" s="101"/>
      <c r="CM63" s="101"/>
      <c r="CN63" s="101"/>
      <c r="CO63" s="101"/>
      <c r="CP63" s="101"/>
      <c r="CQ63" s="101"/>
      <c r="CR63" s="101"/>
      <c r="CS63" s="101"/>
      <c r="CT63" s="104"/>
      <c r="CU63" s="101"/>
      <c r="CV63" s="101"/>
      <c r="CW63" s="101"/>
      <c r="CX63" s="101"/>
      <c r="CY63" s="101"/>
      <c r="CZ63" s="101"/>
      <c r="DA63" s="101"/>
      <c r="DB63" s="101"/>
      <c r="DC63" s="101"/>
      <c r="DD63" s="33"/>
      <c r="DE63" s="33"/>
      <c r="DF63" s="33"/>
    </row>
    <row r="64" spans="1:111" ht="6" customHeight="1" x14ac:dyDescent="0.2">
      <c r="CO64" s="39"/>
      <c r="CP64" s="39"/>
      <c r="CQ64" s="39"/>
      <c r="CR64" s="39"/>
      <c r="CS64" s="39"/>
      <c r="CT64" s="39"/>
      <c r="CU64" s="39"/>
      <c r="CV64" s="39"/>
      <c r="CW64" s="39"/>
      <c r="CX64" s="40"/>
      <c r="CY64" s="40"/>
      <c r="CZ64" s="40"/>
      <c r="DA64" s="40"/>
      <c r="DB64" s="40"/>
      <c r="DC64" s="40"/>
      <c r="DD64" s="40"/>
      <c r="DE64" s="40"/>
      <c r="DF64" s="40"/>
      <c r="DG64" s="33"/>
    </row>
    <row r="65" spans="1:110" ht="6" customHeight="1" x14ac:dyDescent="0.2">
      <c r="B65" s="229" t="s">
        <v>32</v>
      </c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229"/>
      <c r="AJ65" s="229"/>
      <c r="AK65" s="229"/>
      <c r="AL65" s="229"/>
      <c r="AM65" s="229"/>
      <c r="AN65" s="229"/>
      <c r="AO65" s="229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41"/>
      <c r="CO65" s="39"/>
      <c r="CP65" s="39"/>
      <c r="CQ65" s="39"/>
      <c r="CR65" s="39"/>
      <c r="CS65" s="39"/>
      <c r="CT65" s="166" t="s">
        <v>73</v>
      </c>
      <c r="CU65" s="166"/>
      <c r="CV65" s="166"/>
      <c r="CW65" s="166"/>
      <c r="CX65" s="166"/>
      <c r="CY65" s="166"/>
      <c r="CZ65" s="166"/>
      <c r="DA65" s="166"/>
      <c r="DB65" s="166"/>
      <c r="DC65" s="166"/>
      <c r="DD65" s="40"/>
      <c r="DE65" s="40"/>
      <c r="DF65" s="40"/>
    </row>
    <row r="66" spans="1:110" ht="6" customHeight="1" x14ac:dyDescent="0.2"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229"/>
      <c r="AJ66" s="229"/>
      <c r="AK66" s="229"/>
      <c r="AL66" s="229"/>
      <c r="AM66" s="229"/>
      <c r="AN66" s="229"/>
      <c r="AO66" s="229"/>
      <c r="AP66" s="229"/>
      <c r="AQ66" s="229"/>
      <c r="AR66" s="229"/>
      <c r="AS66" s="229"/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29"/>
      <c r="CD66" s="229"/>
      <c r="CE66" s="229"/>
      <c r="CF66" s="229"/>
      <c r="CG66" s="41"/>
      <c r="CO66" s="39"/>
      <c r="CP66" s="39"/>
      <c r="CQ66" s="39"/>
      <c r="CR66" s="39"/>
      <c r="CS66" s="39"/>
      <c r="CT66" s="166"/>
      <c r="CU66" s="166"/>
      <c r="CV66" s="166"/>
      <c r="CW66" s="166"/>
      <c r="CX66" s="166"/>
      <c r="CY66" s="166"/>
      <c r="CZ66" s="166"/>
      <c r="DA66" s="166"/>
      <c r="DB66" s="166"/>
      <c r="DC66" s="166"/>
      <c r="DD66" s="40"/>
      <c r="DE66" s="40"/>
      <c r="DF66" s="40"/>
    </row>
    <row r="67" spans="1:110" ht="6" customHeight="1" x14ac:dyDescent="0.2">
      <c r="B67" s="229" t="s">
        <v>33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29"/>
      <c r="AU67" s="229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29"/>
      <c r="BG67" s="229"/>
      <c r="BH67" s="229"/>
      <c r="BI67" s="22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9"/>
      <c r="CG67" s="41"/>
      <c r="CO67" s="39"/>
      <c r="CP67" s="39"/>
      <c r="CQ67" s="39"/>
      <c r="CR67" s="39"/>
      <c r="CS67" s="39"/>
      <c r="CT67" s="39"/>
      <c r="CU67" s="39"/>
      <c r="CV67" s="39"/>
      <c r="CW67" s="39"/>
    </row>
    <row r="68" spans="1:110" ht="6" customHeight="1" x14ac:dyDescent="0.2"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229"/>
      <c r="AJ68" s="229"/>
      <c r="AK68" s="229"/>
      <c r="AL68" s="229"/>
      <c r="AM68" s="229"/>
      <c r="AN68" s="229"/>
      <c r="AO68" s="229"/>
      <c r="AP68" s="229"/>
      <c r="AQ68" s="229"/>
      <c r="AR68" s="229"/>
      <c r="AS68" s="229"/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29"/>
      <c r="CD68" s="229"/>
      <c r="CE68" s="229"/>
      <c r="CF68" s="229"/>
      <c r="CG68" s="41"/>
      <c r="DA68" s="20"/>
      <c r="DB68" s="20"/>
      <c r="DC68" s="24"/>
    </row>
    <row r="69" spans="1:110" ht="6" customHeight="1" x14ac:dyDescent="0.2">
      <c r="A69" s="42"/>
      <c r="B69" s="251" t="s">
        <v>65</v>
      </c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 t="s">
        <v>66</v>
      </c>
      <c r="CM69" s="215"/>
      <c r="CN69" s="215"/>
      <c r="CO69" s="215"/>
      <c r="CP69" s="215"/>
      <c r="CQ69" s="215"/>
      <c r="CR69" s="215"/>
      <c r="CS69" s="215" t="s">
        <v>66</v>
      </c>
      <c r="CT69" s="215"/>
      <c r="CU69" s="215"/>
      <c r="CV69" s="215"/>
      <c r="CW69" s="215"/>
      <c r="CX69" s="215"/>
      <c r="CY69" s="215"/>
      <c r="CZ69" s="215" t="s">
        <v>67</v>
      </c>
      <c r="DA69" s="215"/>
      <c r="DB69" s="215"/>
      <c r="DC69" s="215"/>
      <c r="DD69" s="215"/>
      <c r="DE69" s="215"/>
      <c r="DF69" s="215"/>
    </row>
    <row r="70" spans="1:110" ht="6" customHeight="1" x14ac:dyDescent="0.2">
      <c r="A70" s="42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15"/>
      <c r="BR70" s="215"/>
      <c r="BS70" s="215"/>
      <c r="BT70" s="215"/>
      <c r="BU70" s="215"/>
      <c r="BV70" s="215"/>
      <c r="BW70" s="215"/>
      <c r="BX70" s="215"/>
      <c r="BY70" s="215"/>
      <c r="BZ70" s="215"/>
      <c r="CA70" s="215"/>
      <c r="CB70" s="215"/>
      <c r="CC70" s="215"/>
      <c r="CD70" s="215"/>
      <c r="CE70" s="215"/>
      <c r="CF70" s="215"/>
      <c r="CG70" s="215"/>
      <c r="CH70" s="215"/>
      <c r="CI70" s="215"/>
      <c r="CJ70" s="215"/>
      <c r="CK70" s="215"/>
      <c r="CL70" s="215"/>
      <c r="CM70" s="215"/>
      <c r="CN70" s="215"/>
      <c r="CO70" s="215"/>
      <c r="CP70" s="215"/>
      <c r="CQ70" s="215"/>
      <c r="CR70" s="215"/>
      <c r="CS70" s="215"/>
      <c r="CT70" s="215"/>
      <c r="CU70" s="215"/>
      <c r="CV70" s="215"/>
      <c r="CW70" s="215"/>
      <c r="CX70" s="215"/>
      <c r="CY70" s="215"/>
      <c r="CZ70" s="215"/>
      <c r="DA70" s="215"/>
      <c r="DB70" s="215"/>
      <c r="DC70" s="215"/>
      <c r="DD70" s="215"/>
      <c r="DE70" s="215"/>
      <c r="DF70" s="215"/>
    </row>
    <row r="71" spans="1:110" ht="6" customHeight="1" x14ac:dyDescent="0.2">
      <c r="A71" s="42"/>
      <c r="B71" s="251" t="s">
        <v>68</v>
      </c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M71" s="215"/>
      <c r="BN71" s="215"/>
      <c r="BO71" s="215"/>
      <c r="BP71" s="215"/>
      <c r="BQ71" s="215"/>
      <c r="BR71" s="215"/>
      <c r="BS71" s="215"/>
      <c r="BT71" s="215"/>
      <c r="BU71" s="215"/>
      <c r="BV71" s="215"/>
      <c r="BW71" s="215"/>
      <c r="BX71" s="215"/>
      <c r="BY71" s="215"/>
      <c r="BZ71" s="215"/>
      <c r="CA71" s="215"/>
      <c r="CB71" s="215"/>
      <c r="CC71" s="215"/>
      <c r="CD71" s="215"/>
      <c r="CE71" s="215"/>
      <c r="CF71" s="215"/>
      <c r="CG71" s="215"/>
      <c r="CH71" s="215"/>
      <c r="CI71" s="215"/>
      <c r="CJ71" s="215"/>
      <c r="CK71" s="215"/>
      <c r="CL71" s="215"/>
      <c r="CM71" s="215"/>
      <c r="CN71" s="215"/>
      <c r="CO71" s="215"/>
      <c r="CP71" s="215"/>
      <c r="CQ71" s="215"/>
      <c r="CR71" s="215"/>
      <c r="CS71" s="215"/>
      <c r="CT71" s="215"/>
      <c r="CU71" s="215"/>
      <c r="CV71" s="215"/>
      <c r="CW71" s="215"/>
      <c r="CX71" s="215"/>
      <c r="CY71" s="215"/>
      <c r="CZ71" s="215"/>
      <c r="DA71" s="215"/>
      <c r="DB71" s="215"/>
      <c r="DC71" s="215"/>
      <c r="DD71" s="215"/>
      <c r="DE71" s="215"/>
      <c r="DF71" s="215"/>
    </row>
    <row r="72" spans="1:110" ht="6" customHeight="1" x14ac:dyDescent="0.2">
      <c r="A72" s="42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  <c r="BI72" s="215"/>
      <c r="BJ72" s="215"/>
      <c r="BK72" s="215"/>
      <c r="BL72" s="215"/>
      <c r="BM72" s="215"/>
      <c r="BN72" s="215"/>
      <c r="BO72" s="215"/>
      <c r="BP72" s="215"/>
      <c r="BQ72" s="215"/>
      <c r="BR72" s="215"/>
      <c r="BS72" s="215"/>
      <c r="BT72" s="215"/>
      <c r="BU72" s="215"/>
      <c r="BV72" s="215"/>
      <c r="BW72" s="215"/>
      <c r="BX72" s="215"/>
      <c r="BY72" s="215"/>
      <c r="BZ72" s="215"/>
      <c r="CA72" s="215"/>
      <c r="CB72" s="215"/>
      <c r="CC72" s="215"/>
      <c r="CD72" s="215"/>
      <c r="CE72" s="215"/>
      <c r="CF72" s="215"/>
      <c r="CG72" s="215"/>
      <c r="CH72" s="215"/>
      <c r="CI72" s="215"/>
      <c r="CJ72" s="215"/>
      <c r="CK72" s="215"/>
      <c r="CL72" s="215"/>
      <c r="CM72" s="215"/>
      <c r="CN72" s="215"/>
      <c r="CO72" s="215"/>
      <c r="CP72" s="215"/>
      <c r="CQ72" s="215"/>
      <c r="CR72" s="215"/>
      <c r="CS72" s="215"/>
      <c r="CT72" s="215"/>
      <c r="CU72" s="215"/>
      <c r="CV72" s="215"/>
      <c r="CW72" s="215"/>
      <c r="CX72" s="215"/>
      <c r="CY72" s="215"/>
      <c r="CZ72" s="215"/>
      <c r="DA72" s="215"/>
      <c r="DB72" s="215"/>
      <c r="DC72" s="215"/>
      <c r="DD72" s="215"/>
      <c r="DE72" s="215"/>
      <c r="DF72" s="215"/>
    </row>
    <row r="73" spans="1:110" ht="6" customHeight="1" x14ac:dyDescent="0.2">
      <c r="A73" s="42"/>
      <c r="B73" s="251" t="s">
        <v>69</v>
      </c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  <c r="BW73" s="215"/>
      <c r="BX73" s="215"/>
      <c r="BY73" s="215"/>
      <c r="BZ73" s="215"/>
      <c r="CA73" s="215"/>
      <c r="CB73" s="215"/>
      <c r="CC73" s="215"/>
      <c r="CD73" s="215"/>
      <c r="CE73" s="215"/>
      <c r="CF73" s="215"/>
      <c r="CG73" s="215"/>
      <c r="CH73" s="215"/>
      <c r="CI73" s="215"/>
      <c r="CJ73" s="215"/>
      <c r="CK73" s="215"/>
      <c r="CL73" s="215"/>
      <c r="CM73" s="215"/>
      <c r="CN73" s="215"/>
      <c r="CO73" s="215"/>
      <c r="CP73" s="215"/>
      <c r="CQ73" s="215"/>
      <c r="CR73" s="215"/>
      <c r="CS73" s="215"/>
      <c r="CT73" s="215"/>
      <c r="CU73" s="215"/>
      <c r="CV73" s="215"/>
      <c r="CW73" s="215"/>
      <c r="CX73" s="215"/>
      <c r="CY73" s="215"/>
      <c r="CZ73" s="215"/>
      <c r="DA73" s="215"/>
      <c r="DB73" s="215"/>
      <c r="DC73" s="215"/>
      <c r="DD73" s="215"/>
      <c r="DE73" s="215"/>
      <c r="DF73" s="215"/>
    </row>
    <row r="74" spans="1:110" ht="6" customHeight="1" x14ac:dyDescent="0.2">
      <c r="A74" s="42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5"/>
      <c r="BQ74" s="215"/>
      <c r="BR74" s="215"/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215"/>
      <c r="CD74" s="215"/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215"/>
      <c r="CP74" s="215"/>
      <c r="CQ74" s="215"/>
      <c r="CR74" s="215"/>
      <c r="CS74" s="215"/>
      <c r="CT74" s="215"/>
      <c r="CU74" s="215"/>
      <c r="CV74" s="215"/>
      <c r="CW74" s="215"/>
      <c r="CX74" s="215"/>
      <c r="CY74" s="215"/>
      <c r="CZ74" s="215"/>
      <c r="DA74" s="215"/>
      <c r="DB74" s="215"/>
      <c r="DC74" s="215"/>
      <c r="DD74" s="215"/>
      <c r="DE74" s="215"/>
      <c r="DF74" s="215"/>
    </row>
    <row r="75" spans="1:110" ht="6" customHeight="1" x14ac:dyDescent="0.2">
      <c r="A75" s="42"/>
      <c r="B75" s="251" t="s">
        <v>70</v>
      </c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5"/>
      <c r="CF75" s="215"/>
      <c r="CG75" s="215"/>
      <c r="CH75" s="215"/>
      <c r="CI75" s="215"/>
      <c r="CJ75" s="215"/>
      <c r="CK75" s="215"/>
      <c r="CL75" s="215"/>
      <c r="CM75" s="215"/>
      <c r="CN75" s="215"/>
      <c r="CO75" s="215"/>
      <c r="CP75" s="215"/>
      <c r="CQ75" s="215"/>
      <c r="CR75" s="215"/>
      <c r="CS75" s="215"/>
      <c r="CT75" s="215"/>
      <c r="CU75" s="215"/>
      <c r="CV75" s="215"/>
      <c r="CW75" s="215"/>
      <c r="CX75" s="215"/>
      <c r="CY75" s="215"/>
      <c r="CZ75" s="215"/>
      <c r="DA75" s="215"/>
      <c r="DB75" s="215"/>
      <c r="DC75" s="215"/>
      <c r="DD75" s="215"/>
      <c r="DE75" s="215"/>
      <c r="DF75" s="215"/>
    </row>
    <row r="76" spans="1:110" ht="6" customHeight="1" x14ac:dyDescent="0.2">
      <c r="A76" s="42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215"/>
      <c r="CA76" s="215"/>
      <c r="CB76" s="215"/>
      <c r="CC76" s="215"/>
      <c r="CD76" s="215"/>
      <c r="CE76" s="215"/>
      <c r="CF76" s="215"/>
      <c r="CG76" s="215"/>
      <c r="CH76" s="215"/>
      <c r="CI76" s="215"/>
      <c r="CJ76" s="215"/>
      <c r="CK76" s="215"/>
      <c r="CL76" s="215"/>
      <c r="CM76" s="215"/>
      <c r="CN76" s="215"/>
      <c r="CO76" s="215"/>
      <c r="CP76" s="215"/>
      <c r="CQ76" s="215"/>
      <c r="CR76" s="215"/>
      <c r="CS76" s="215"/>
      <c r="CT76" s="215"/>
      <c r="CU76" s="215"/>
      <c r="CV76" s="215"/>
      <c r="CW76" s="215"/>
      <c r="CX76" s="215"/>
      <c r="CY76" s="215"/>
      <c r="CZ76" s="215"/>
      <c r="DA76" s="215"/>
      <c r="DB76" s="215"/>
      <c r="DC76" s="215"/>
      <c r="DD76" s="215"/>
      <c r="DE76" s="215"/>
      <c r="DF76" s="215"/>
    </row>
    <row r="77" spans="1:110" ht="6" customHeight="1" x14ac:dyDescent="0.2">
      <c r="A77" s="42"/>
      <c r="B77" s="251" t="s">
        <v>74</v>
      </c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  <c r="DD77" s="215"/>
      <c r="DE77" s="215"/>
      <c r="DF77" s="215"/>
    </row>
    <row r="78" spans="1:110" ht="6" customHeight="1" x14ac:dyDescent="0.2">
      <c r="A78" s="42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5"/>
      <c r="CF78" s="215"/>
      <c r="CG78" s="215"/>
      <c r="CH78" s="215"/>
      <c r="CI78" s="215"/>
      <c r="CJ78" s="215"/>
      <c r="CK78" s="215"/>
      <c r="CL78" s="215"/>
      <c r="CM78" s="215"/>
      <c r="CN78" s="215"/>
      <c r="CO78" s="215"/>
      <c r="CP78" s="215"/>
      <c r="CQ78" s="215"/>
      <c r="CR78" s="215"/>
      <c r="CS78" s="215"/>
      <c r="CT78" s="215"/>
      <c r="CU78" s="215"/>
      <c r="CV78" s="215"/>
      <c r="CW78" s="215"/>
      <c r="CX78" s="215"/>
      <c r="CY78" s="215"/>
      <c r="CZ78" s="215"/>
      <c r="DA78" s="215"/>
      <c r="DB78" s="215"/>
      <c r="DC78" s="215"/>
      <c r="DD78" s="215"/>
      <c r="DE78" s="215"/>
      <c r="DF78" s="215"/>
    </row>
    <row r="79" spans="1:110" ht="6" customHeight="1" x14ac:dyDescent="0.2"/>
    <row r="80" spans="1:110" ht="6" customHeight="1" x14ac:dyDescent="0.2">
      <c r="DA80" s="20"/>
      <c r="DB80" s="20"/>
      <c r="DC80" s="24"/>
    </row>
    <row r="81" spans="2:106" ht="6" customHeight="1" x14ac:dyDescent="0.2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V81" s="43"/>
      <c r="AW81" s="43"/>
      <c r="AX81" s="43"/>
      <c r="AY81" s="43"/>
      <c r="DA81" s="20"/>
      <c r="DB81" s="20"/>
    </row>
    <row r="82" spans="2:106" ht="6" customHeight="1" x14ac:dyDescent="0.2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V82" s="43"/>
      <c r="AW82" s="43"/>
      <c r="AX82" s="43"/>
      <c r="AY82" s="43"/>
      <c r="AZ82" s="33"/>
      <c r="BA82" s="33"/>
      <c r="BB82" s="33"/>
      <c r="BC82" s="33"/>
      <c r="BD82" s="33"/>
      <c r="DA82" s="20"/>
      <c r="DB82" s="20"/>
    </row>
    <row r="83" spans="2:106" ht="6" customHeight="1" x14ac:dyDescent="0.2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V83" s="41"/>
      <c r="AW83" s="41"/>
      <c r="AX83" s="41"/>
      <c r="AY83" s="41"/>
      <c r="AZ83" s="33"/>
      <c r="BA83" s="33"/>
      <c r="BB83" s="33"/>
      <c r="BC83" s="33"/>
      <c r="BD83" s="33"/>
      <c r="CH83" s="19"/>
      <c r="DA83" s="20"/>
      <c r="DB83" s="20"/>
    </row>
    <row r="84" spans="2:106" ht="6" customHeight="1" x14ac:dyDescent="0.2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V84" s="41"/>
      <c r="AW84" s="41"/>
      <c r="AX84" s="41"/>
      <c r="AY84" s="41"/>
      <c r="AZ84" s="33"/>
      <c r="BA84" s="33"/>
      <c r="BB84" s="33"/>
      <c r="BC84" s="33"/>
      <c r="BD84" s="33"/>
      <c r="DA84" s="20"/>
      <c r="DB84" s="20"/>
    </row>
    <row r="85" spans="2:106" ht="6" customHeight="1" x14ac:dyDescent="0.2">
      <c r="DA85" s="20"/>
      <c r="DB85" s="20"/>
    </row>
    <row r="86" spans="2:106" ht="6" customHeight="1" x14ac:dyDescent="0.2">
      <c r="DB86" s="20"/>
    </row>
    <row r="87" spans="2:106" ht="6" customHeight="1" x14ac:dyDescent="0.2"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DB87" s="20"/>
    </row>
    <row r="88" spans="2:106" ht="6" customHeight="1" x14ac:dyDescent="0.2"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DB88" s="20"/>
    </row>
    <row r="89" spans="2:106" ht="6" customHeight="1" x14ac:dyDescent="0.2"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DB89" s="20"/>
    </row>
    <row r="90" spans="2:106" ht="6" customHeight="1" x14ac:dyDescent="0.2"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DB90" s="20"/>
    </row>
    <row r="91" spans="2:106" ht="6" customHeight="1" x14ac:dyDescent="0.2"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DB91" s="20"/>
    </row>
    <row r="92" spans="2:106" ht="6" customHeight="1" x14ac:dyDescent="0.2">
      <c r="CA92" s="44"/>
      <c r="CB92" s="44"/>
      <c r="CC92" s="44"/>
      <c r="CD92" s="44"/>
      <c r="CE92" s="44"/>
      <c r="CF92" s="44"/>
      <c r="CG92" s="44"/>
      <c r="CH92" s="44"/>
      <c r="CI92" s="44"/>
      <c r="CJ92" s="44"/>
    </row>
    <row r="93" spans="2:106" ht="6" customHeight="1" x14ac:dyDescent="0.2">
      <c r="CA93" s="44"/>
      <c r="CB93" s="44"/>
      <c r="CC93" s="44"/>
      <c r="CD93" s="44"/>
      <c r="CE93" s="44"/>
      <c r="CF93" s="44"/>
      <c r="CG93" s="44"/>
      <c r="CH93" s="44"/>
      <c r="CI93" s="44"/>
      <c r="CJ93" s="44"/>
    </row>
    <row r="94" spans="2:106" ht="6" customHeight="1" x14ac:dyDescent="0.2">
      <c r="CA94" s="44"/>
      <c r="CB94" s="44"/>
      <c r="CC94" s="44"/>
      <c r="CD94" s="44"/>
      <c r="CE94" s="44"/>
      <c r="CF94" s="44"/>
      <c r="CG94" s="44"/>
      <c r="CH94" s="44"/>
      <c r="CI94" s="44"/>
      <c r="CJ94" s="44"/>
    </row>
    <row r="95" spans="2:106" ht="6" customHeight="1" x14ac:dyDescent="0.2"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</row>
    <row r="96" spans="2:106" ht="6" customHeight="1" x14ac:dyDescent="0.2"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</row>
    <row r="97" spans="43:88" ht="6" customHeight="1" x14ac:dyDescent="0.2"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</row>
    <row r="98" spans="43:88" ht="6" customHeight="1" x14ac:dyDescent="0.2">
      <c r="AQ98" s="44"/>
      <c r="AR98" s="44"/>
      <c r="AS98" s="44"/>
      <c r="AT98" s="44"/>
      <c r="AU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</row>
    <row r="99" spans="43:88" ht="6" customHeight="1" x14ac:dyDescent="0.2"/>
    <row r="100" spans="43:88" ht="6" customHeight="1" x14ac:dyDescent="0.2"/>
    <row r="101" spans="43:88" ht="6" customHeight="1" x14ac:dyDescent="0.2"/>
    <row r="102" spans="43:88" ht="6" customHeight="1" x14ac:dyDescent="0.2"/>
    <row r="103" spans="43:88" ht="6" customHeight="1" x14ac:dyDescent="0.2"/>
    <row r="104" spans="43:88" ht="6" customHeight="1" x14ac:dyDescent="0.2"/>
    <row r="105" spans="43:88" ht="6" customHeight="1" x14ac:dyDescent="0.2"/>
    <row r="106" spans="43:88" ht="6" customHeight="1" x14ac:dyDescent="0.2"/>
    <row r="107" spans="43:88" ht="6" customHeight="1" x14ac:dyDescent="0.2"/>
    <row r="108" spans="43:88" ht="6" customHeight="1" x14ac:dyDescent="0.2"/>
    <row r="109" spans="43:88" ht="6" customHeight="1" x14ac:dyDescent="0.2"/>
    <row r="110" spans="43:88" ht="6" customHeight="1" x14ac:dyDescent="0.2"/>
    <row r="111" spans="43:88" ht="6" customHeight="1" x14ac:dyDescent="0.2"/>
    <row r="112" spans="43:88" ht="6" customHeight="1" x14ac:dyDescent="0.2"/>
    <row r="113" ht="6" customHeight="1" x14ac:dyDescent="0.2"/>
    <row r="114" ht="6.6" customHeight="1" x14ac:dyDescent="0.2"/>
    <row r="115" ht="6.6" customHeight="1" x14ac:dyDescent="0.2"/>
    <row r="116" ht="6.6" customHeight="1" x14ac:dyDescent="0.2"/>
    <row r="117" ht="6.6" customHeight="1" x14ac:dyDescent="0.2"/>
    <row r="118" ht="6.6" customHeight="1" x14ac:dyDescent="0.2"/>
    <row r="119" ht="6.6" customHeight="1" x14ac:dyDescent="0.2"/>
    <row r="120" ht="6.6" customHeight="1" x14ac:dyDescent="0.2"/>
    <row r="121" ht="6.6" customHeight="1" x14ac:dyDescent="0.2"/>
    <row r="122" ht="6.6" customHeight="1" x14ac:dyDescent="0.2"/>
    <row r="123" ht="6.6" customHeight="1" x14ac:dyDescent="0.2"/>
    <row r="124" ht="6.6" customHeight="1" x14ac:dyDescent="0.2"/>
    <row r="125" ht="6.6" customHeight="1" x14ac:dyDescent="0.2"/>
    <row r="126" ht="6.6" customHeight="1" x14ac:dyDescent="0.2"/>
    <row r="127" ht="6.6" customHeight="1" x14ac:dyDescent="0.2"/>
    <row r="128" ht="6.6" customHeight="1" x14ac:dyDescent="0.2"/>
    <row r="129" ht="6.6" customHeight="1" x14ac:dyDescent="0.2"/>
    <row r="130" ht="6.6" customHeight="1" x14ac:dyDescent="0.2"/>
    <row r="131" ht="6.6" customHeight="1" x14ac:dyDescent="0.2"/>
    <row r="132" ht="6.6" customHeight="1" x14ac:dyDescent="0.2"/>
    <row r="133" ht="6.6" customHeight="1" x14ac:dyDescent="0.2"/>
    <row r="134" ht="6.6" customHeight="1" x14ac:dyDescent="0.2"/>
    <row r="135" ht="6.6" customHeight="1" x14ac:dyDescent="0.2"/>
    <row r="136" ht="6.6" customHeight="1" x14ac:dyDescent="0.2"/>
    <row r="137" ht="6.6" customHeight="1" x14ac:dyDescent="0.2"/>
    <row r="138" ht="6.6" customHeight="1" x14ac:dyDescent="0.2"/>
    <row r="139" ht="6.6" customHeight="1" x14ac:dyDescent="0.2"/>
    <row r="140" ht="6.6" customHeight="1" x14ac:dyDescent="0.2"/>
    <row r="141" ht="6.6" customHeight="1" x14ac:dyDescent="0.2"/>
    <row r="142" ht="6.6" customHeight="1" x14ac:dyDescent="0.2"/>
    <row r="143" ht="6.6" customHeight="1" x14ac:dyDescent="0.2"/>
    <row r="144" ht="6.6" customHeight="1" x14ac:dyDescent="0.2"/>
    <row r="145" ht="6.6" customHeight="1" x14ac:dyDescent="0.2"/>
    <row r="146" ht="6.6" customHeight="1" x14ac:dyDescent="0.2"/>
    <row r="147" ht="6.6" customHeight="1" x14ac:dyDescent="0.2"/>
    <row r="148" ht="6.6" customHeight="1" x14ac:dyDescent="0.2"/>
    <row r="149" ht="6.6" customHeight="1" x14ac:dyDescent="0.2"/>
    <row r="150" ht="6.6" customHeight="1" x14ac:dyDescent="0.2"/>
    <row r="151" ht="6.6" customHeight="1" x14ac:dyDescent="0.2"/>
    <row r="152" ht="6.6" customHeight="1" x14ac:dyDescent="0.2"/>
    <row r="153" ht="6.6" customHeight="1" x14ac:dyDescent="0.2"/>
    <row r="154" ht="6.6" customHeight="1" x14ac:dyDescent="0.2"/>
    <row r="155" ht="6.6" customHeight="1" x14ac:dyDescent="0.2"/>
    <row r="156" ht="6.6" customHeight="1" x14ac:dyDescent="0.2"/>
    <row r="157" ht="6.6" customHeight="1" x14ac:dyDescent="0.2"/>
    <row r="158" ht="6.6" customHeight="1" x14ac:dyDescent="0.2"/>
    <row r="159" ht="6.6" customHeight="1" x14ac:dyDescent="0.2"/>
    <row r="160" ht="6.6" customHeight="1" x14ac:dyDescent="0.2"/>
    <row r="161" ht="6.6" customHeight="1" x14ac:dyDescent="0.2"/>
    <row r="162" ht="6.6" customHeight="1" x14ac:dyDescent="0.2"/>
    <row r="163" ht="6.6" customHeight="1" x14ac:dyDescent="0.2"/>
    <row r="164" ht="6.6" customHeight="1" x14ac:dyDescent="0.2"/>
    <row r="165" ht="6.6" customHeight="1" x14ac:dyDescent="0.2"/>
    <row r="166" ht="6.6" customHeight="1" x14ac:dyDescent="0.2"/>
    <row r="167" ht="6.6" customHeight="1" x14ac:dyDescent="0.2"/>
    <row r="168" ht="6.6" customHeight="1" x14ac:dyDescent="0.2"/>
    <row r="169" ht="6.6" customHeight="1" x14ac:dyDescent="0.2"/>
    <row r="170" ht="6.6" customHeight="1" x14ac:dyDescent="0.2"/>
    <row r="171" ht="6.6" customHeight="1" x14ac:dyDescent="0.2"/>
    <row r="172" ht="6.6" customHeight="1" x14ac:dyDescent="0.2"/>
    <row r="173" ht="6.6" customHeight="1" x14ac:dyDescent="0.2"/>
    <row r="174" ht="6.6" customHeight="1" x14ac:dyDescent="0.2"/>
    <row r="175" ht="6.6" customHeight="1" x14ac:dyDescent="0.2"/>
    <row r="176" ht="6.6" customHeight="1" x14ac:dyDescent="0.2"/>
    <row r="177" ht="6.6" customHeight="1" x14ac:dyDescent="0.2"/>
    <row r="178" ht="6.6" customHeight="1" x14ac:dyDescent="0.2"/>
    <row r="179" ht="6.6" customHeight="1" x14ac:dyDescent="0.2"/>
    <row r="180" ht="6.6" customHeight="1" x14ac:dyDescent="0.2"/>
    <row r="181" ht="6.6" customHeight="1" x14ac:dyDescent="0.2"/>
    <row r="182" ht="6.6" customHeight="1" x14ac:dyDescent="0.2"/>
    <row r="183" ht="6.6" customHeight="1" x14ac:dyDescent="0.2"/>
    <row r="184" ht="6.6" customHeight="1" x14ac:dyDescent="0.2"/>
    <row r="185" ht="6.6" customHeight="1" x14ac:dyDescent="0.2"/>
    <row r="186" ht="6.6" customHeight="1" x14ac:dyDescent="0.2"/>
    <row r="187" ht="6.6" customHeight="1" x14ac:dyDescent="0.2"/>
    <row r="188" ht="6.6" customHeight="1" x14ac:dyDescent="0.2"/>
    <row r="189" ht="6.6" customHeight="1" x14ac:dyDescent="0.2"/>
    <row r="190" ht="6.6" customHeight="1" x14ac:dyDescent="0.2"/>
    <row r="191" ht="6.6" customHeight="1" x14ac:dyDescent="0.2"/>
    <row r="192" ht="6.6" customHeight="1" x14ac:dyDescent="0.2"/>
    <row r="193" ht="6.6" customHeight="1" x14ac:dyDescent="0.2"/>
    <row r="194" ht="6.6" customHeight="1" x14ac:dyDescent="0.2"/>
    <row r="195" ht="6.6" customHeight="1" x14ac:dyDescent="0.2"/>
    <row r="196" ht="6.6" customHeight="1" x14ac:dyDescent="0.2"/>
    <row r="197" ht="6.6" customHeight="1" x14ac:dyDescent="0.2"/>
    <row r="198" ht="6.6" customHeight="1" x14ac:dyDescent="0.2"/>
    <row r="199" ht="6.6" customHeight="1" x14ac:dyDescent="0.2"/>
    <row r="200" ht="6.6" customHeight="1" x14ac:dyDescent="0.2"/>
    <row r="201" ht="6.6" customHeight="1" x14ac:dyDescent="0.2"/>
    <row r="202" ht="6.6" customHeight="1" x14ac:dyDescent="0.2"/>
    <row r="203" ht="6.6" customHeight="1" x14ac:dyDescent="0.2"/>
    <row r="204" ht="6.6" customHeight="1" x14ac:dyDescent="0.2"/>
    <row r="205" ht="6.6" customHeight="1" x14ac:dyDescent="0.2"/>
    <row r="206" ht="6.6" customHeight="1" x14ac:dyDescent="0.2"/>
    <row r="207" ht="6.6" customHeight="1" x14ac:dyDescent="0.2"/>
    <row r="208" ht="6.6" customHeight="1" x14ac:dyDescent="0.2"/>
    <row r="209" ht="6.6" customHeight="1" x14ac:dyDescent="0.2"/>
    <row r="210" ht="6.6" customHeight="1" x14ac:dyDescent="0.2"/>
    <row r="211" ht="6.6" customHeight="1" x14ac:dyDescent="0.2"/>
    <row r="212" ht="6.6" customHeight="1" x14ac:dyDescent="0.2"/>
    <row r="213" ht="6.6" customHeight="1" x14ac:dyDescent="0.2"/>
    <row r="214" ht="6.6" customHeight="1" x14ac:dyDescent="0.2"/>
    <row r="215" ht="6.6" customHeight="1" x14ac:dyDescent="0.2"/>
    <row r="216" ht="6.6" customHeight="1" x14ac:dyDescent="0.2"/>
    <row r="217" ht="6.6" customHeight="1" x14ac:dyDescent="0.2"/>
    <row r="218" ht="6.6" customHeight="1" x14ac:dyDescent="0.2"/>
    <row r="219" ht="6.6" customHeight="1" x14ac:dyDescent="0.2"/>
    <row r="220" ht="6.6" customHeight="1" x14ac:dyDescent="0.2"/>
    <row r="221" ht="6.6" customHeight="1" x14ac:dyDescent="0.2"/>
    <row r="222" ht="6.6" customHeight="1" x14ac:dyDescent="0.2"/>
    <row r="223" ht="6.6" customHeight="1" x14ac:dyDescent="0.2"/>
    <row r="224" ht="6.6" customHeight="1" x14ac:dyDescent="0.2"/>
    <row r="225" ht="6.6" customHeight="1" x14ac:dyDescent="0.2"/>
    <row r="226" ht="6.6" customHeight="1" x14ac:dyDescent="0.2"/>
    <row r="227" ht="6.6" customHeight="1" x14ac:dyDescent="0.2"/>
    <row r="228" ht="6.6" customHeight="1" x14ac:dyDescent="0.2"/>
    <row r="229" ht="6.6" customHeight="1" x14ac:dyDescent="0.2"/>
    <row r="230" ht="6.6" customHeight="1" x14ac:dyDescent="0.2"/>
    <row r="231" ht="6.6" customHeight="1" x14ac:dyDescent="0.2"/>
    <row r="232" ht="6.6" customHeight="1" x14ac:dyDescent="0.2"/>
    <row r="233" ht="6.6" customHeight="1" x14ac:dyDescent="0.2"/>
    <row r="234" ht="6.6" customHeight="1" x14ac:dyDescent="0.2"/>
    <row r="235" ht="6.6" customHeight="1" x14ac:dyDescent="0.2"/>
    <row r="236" ht="6.6" customHeight="1" x14ac:dyDescent="0.2"/>
    <row r="237" ht="6.6" customHeight="1" x14ac:dyDescent="0.2"/>
    <row r="238" ht="6.6" customHeight="1" x14ac:dyDescent="0.2"/>
    <row r="239" ht="6.6" customHeight="1" x14ac:dyDescent="0.2"/>
    <row r="240" ht="6.6" customHeight="1" x14ac:dyDescent="0.2"/>
    <row r="241" ht="6.6" customHeight="1" x14ac:dyDescent="0.2"/>
    <row r="242" ht="6.6" customHeight="1" x14ac:dyDescent="0.2"/>
    <row r="243" ht="6.6" customHeight="1" x14ac:dyDescent="0.2"/>
    <row r="244" ht="6.6" customHeight="1" x14ac:dyDescent="0.2"/>
    <row r="245" ht="6.6" customHeight="1" x14ac:dyDescent="0.2"/>
    <row r="246" ht="6.6" customHeight="1" x14ac:dyDescent="0.2"/>
    <row r="247" ht="6.6" customHeight="1" x14ac:dyDescent="0.2"/>
    <row r="248" ht="6.6" customHeight="1" x14ac:dyDescent="0.2"/>
    <row r="249" ht="6.6" customHeight="1" x14ac:dyDescent="0.2"/>
    <row r="250" ht="6.6" customHeight="1" x14ac:dyDescent="0.2"/>
    <row r="251" ht="6.6" customHeight="1" x14ac:dyDescent="0.2"/>
    <row r="252" ht="6.6" customHeight="1" x14ac:dyDescent="0.2"/>
    <row r="253" ht="6.6" customHeight="1" x14ac:dyDescent="0.2"/>
    <row r="254" ht="6.6" customHeight="1" x14ac:dyDescent="0.2"/>
    <row r="255" ht="6.6" customHeight="1" x14ac:dyDescent="0.2"/>
    <row r="256" ht="6.6" customHeight="1" x14ac:dyDescent="0.2"/>
    <row r="257" ht="6.6" customHeight="1" x14ac:dyDescent="0.2"/>
    <row r="258" ht="6.6" customHeight="1" x14ac:dyDescent="0.2"/>
    <row r="259" ht="6.6" customHeight="1" x14ac:dyDescent="0.2"/>
    <row r="260" ht="6.6" customHeight="1" x14ac:dyDescent="0.2"/>
    <row r="261" ht="6.6" customHeight="1" x14ac:dyDescent="0.2"/>
    <row r="262" ht="6.6" customHeight="1" x14ac:dyDescent="0.2"/>
    <row r="263" ht="6.6" customHeight="1" x14ac:dyDescent="0.2"/>
    <row r="264" ht="6.6" customHeight="1" x14ac:dyDescent="0.2"/>
    <row r="265" ht="6.6" customHeight="1" x14ac:dyDescent="0.2"/>
    <row r="266" ht="6.6" customHeight="1" x14ac:dyDescent="0.2"/>
    <row r="267" ht="6.6" customHeight="1" x14ac:dyDescent="0.2"/>
    <row r="268" ht="6.6" customHeight="1" x14ac:dyDescent="0.2"/>
    <row r="269" ht="6.6" customHeight="1" x14ac:dyDescent="0.2"/>
    <row r="270" ht="6.6" customHeight="1" x14ac:dyDescent="0.2"/>
    <row r="271" ht="6.6" customHeight="1" x14ac:dyDescent="0.2"/>
    <row r="272" ht="6.6" customHeight="1" x14ac:dyDescent="0.2"/>
    <row r="273" ht="6.6" customHeight="1" x14ac:dyDescent="0.2"/>
    <row r="274" ht="6.6" customHeight="1" x14ac:dyDescent="0.2"/>
    <row r="275" ht="6.6" customHeight="1" x14ac:dyDescent="0.2"/>
    <row r="276" ht="8.1" customHeight="1" x14ac:dyDescent="0.2"/>
    <row r="277" ht="8.1" customHeight="1" x14ac:dyDescent="0.2"/>
    <row r="278" ht="8.1" customHeight="1" x14ac:dyDescent="0.2"/>
    <row r="279" ht="8.1" customHeight="1" x14ac:dyDescent="0.2"/>
    <row r="280" ht="8.1" customHeight="1" x14ac:dyDescent="0.2"/>
    <row r="281" ht="8.1" customHeight="1" x14ac:dyDescent="0.2"/>
    <row r="282" ht="8.1" customHeight="1" x14ac:dyDescent="0.2"/>
    <row r="283" ht="8.1" customHeight="1" x14ac:dyDescent="0.2"/>
    <row r="284" ht="8.1" customHeight="1" x14ac:dyDescent="0.2"/>
    <row r="285" ht="8.1" customHeight="1" x14ac:dyDescent="0.2"/>
    <row r="286" ht="8.1" customHeight="1" x14ac:dyDescent="0.2"/>
    <row r="287" ht="8.1" customHeight="1" x14ac:dyDescent="0.2"/>
    <row r="288" ht="8.1" customHeight="1" x14ac:dyDescent="0.2"/>
    <row r="289" ht="8.1" customHeight="1" x14ac:dyDescent="0.2"/>
    <row r="290" ht="8.1" customHeight="1" x14ac:dyDescent="0.2"/>
    <row r="291" ht="8.1" customHeight="1" x14ac:dyDescent="0.2"/>
    <row r="292" ht="8.1" customHeight="1" x14ac:dyDescent="0.2"/>
    <row r="293" ht="8.1" customHeight="1" x14ac:dyDescent="0.2"/>
    <row r="294" ht="8.1" customHeight="1" x14ac:dyDescent="0.2"/>
    <row r="295" ht="8.1" customHeight="1" x14ac:dyDescent="0.2"/>
    <row r="296" ht="8.1" customHeight="1" x14ac:dyDescent="0.2"/>
    <row r="297" ht="8.1" customHeight="1" x14ac:dyDescent="0.2"/>
    <row r="298" ht="8.1" customHeight="1" x14ac:dyDescent="0.2"/>
    <row r="299" ht="8.1" customHeight="1" x14ac:dyDescent="0.2"/>
    <row r="300" ht="8.1" customHeight="1" x14ac:dyDescent="0.2"/>
    <row r="301" ht="8.1" customHeight="1" x14ac:dyDescent="0.2"/>
    <row r="302" ht="8.1" customHeight="1" x14ac:dyDescent="0.2"/>
    <row r="303" ht="8.1" customHeight="1" x14ac:dyDescent="0.2"/>
    <row r="304" ht="8.1" customHeight="1" x14ac:dyDescent="0.2"/>
    <row r="305" ht="8.1" customHeight="1" x14ac:dyDescent="0.2"/>
    <row r="306" ht="8.1" customHeight="1" x14ac:dyDescent="0.2"/>
    <row r="307" ht="8.1" customHeight="1" x14ac:dyDescent="0.2"/>
    <row r="308" ht="8.1" customHeight="1" x14ac:dyDescent="0.2"/>
    <row r="309" ht="8.1" customHeight="1" x14ac:dyDescent="0.2"/>
    <row r="310" ht="8.1" customHeight="1" x14ac:dyDescent="0.2"/>
    <row r="311" ht="8.1" customHeight="1" x14ac:dyDescent="0.2"/>
    <row r="312" ht="8.1" customHeight="1" x14ac:dyDescent="0.2"/>
    <row r="313" ht="8.1" customHeight="1" x14ac:dyDescent="0.2"/>
    <row r="314" ht="8.1" customHeight="1" x14ac:dyDescent="0.2"/>
    <row r="315" ht="8.1" customHeight="1" x14ac:dyDescent="0.2"/>
    <row r="316" ht="8.1" customHeight="1" x14ac:dyDescent="0.2"/>
    <row r="317" ht="8.1" customHeight="1" x14ac:dyDescent="0.2"/>
    <row r="318" ht="8.1" customHeight="1" x14ac:dyDescent="0.2"/>
    <row r="319" ht="8.1" customHeight="1" x14ac:dyDescent="0.2"/>
    <row r="320" ht="8.1" customHeight="1" x14ac:dyDescent="0.2"/>
    <row r="321" ht="8.1" customHeight="1" x14ac:dyDescent="0.2"/>
    <row r="322" ht="8.1" customHeight="1" x14ac:dyDescent="0.2"/>
    <row r="323" ht="8.1" customHeight="1" x14ac:dyDescent="0.2"/>
    <row r="324" ht="8.1" customHeight="1" x14ac:dyDescent="0.2"/>
    <row r="325" ht="8.1" customHeight="1" x14ac:dyDescent="0.2"/>
    <row r="326" ht="8.1" customHeight="1" x14ac:dyDescent="0.2"/>
    <row r="327" ht="8.1" customHeight="1" x14ac:dyDescent="0.2"/>
    <row r="328" ht="8.1" customHeight="1" x14ac:dyDescent="0.2"/>
    <row r="329" ht="8.1" customHeight="1" x14ac:dyDescent="0.2"/>
    <row r="330" ht="8.1" customHeight="1" x14ac:dyDescent="0.2"/>
    <row r="331" ht="8.1" customHeight="1" x14ac:dyDescent="0.2"/>
    <row r="332" ht="8.1" customHeight="1" x14ac:dyDescent="0.2"/>
    <row r="333" ht="8.1" customHeight="1" x14ac:dyDescent="0.2"/>
    <row r="334" ht="8.1" customHeight="1" x14ac:dyDescent="0.2"/>
    <row r="335" ht="8.1" customHeight="1" x14ac:dyDescent="0.2"/>
    <row r="336" ht="8.1" customHeight="1" x14ac:dyDescent="0.2"/>
    <row r="337" ht="8.1" customHeight="1" x14ac:dyDescent="0.2"/>
    <row r="338" ht="8.1" customHeight="1" x14ac:dyDescent="0.2"/>
    <row r="339" ht="8.1" customHeight="1" x14ac:dyDescent="0.2"/>
    <row r="340" ht="8.1" customHeight="1" x14ac:dyDescent="0.2"/>
    <row r="341" ht="8.1" customHeight="1" x14ac:dyDescent="0.2"/>
    <row r="342" ht="8.1" customHeight="1" x14ac:dyDescent="0.2"/>
    <row r="343" ht="8.1" customHeight="1" x14ac:dyDescent="0.2"/>
    <row r="344" ht="8.1" customHeight="1" x14ac:dyDescent="0.2"/>
    <row r="345" ht="8.1" customHeight="1" x14ac:dyDescent="0.2"/>
    <row r="346" ht="8.1" customHeight="1" x14ac:dyDescent="0.2"/>
    <row r="347" ht="8.1" customHeight="1" x14ac:dyDescent="0.2"/>
    <row r="348" ht="8.1" customHeight="1" x14ac:dyDescent="0.2"/>
    <row r="349" ht="8.1" customHeight="1" x14ac:dyDescent="0.2"/>
    <row r="350" ht="8.1" customHeight="1" x14ac:dyDescent="0.2"/>
    <row r="351" ht="8.1" customHeight="1" x14ac:dyDescent="0.2"/>
    <row r="352" ht="8.1" customHeight="1" x14ac:dyDescent="0.2"/>
    <row r="353" ht="8.1" customHeight="1" x14ac:dyDescent="0.2"/>
    <row r="354" ht="8.1" customHeight="1" x14ac:dyDescent="0.2"/>
    <row r="355" ht="8.1" customHeight="1" x14ac:dyDescent="0.2"/>
    <row r="356" ht="8.1" customHeight="1" x14ac:dyDescent="0.2"/>
    <row r="357" ht="8.1" customHeight="1" x14ac:dyDescent="0.2"/>
    <row r="358" ht="8.1" customHeight="1" x14ac:dyDescent="0.2"/>
    <row r="359" ht="8.1" customHeight="1" x14ac:dyDescent="0.2"/>
    <row r="360" ht="8.1" customHeight="1" x14ac:dyDescent="0.2"/>
    <row r="361" ht="8.1" customHeight="1" x14ac:dyDescent="0.2"/>
    <row r="362" ht="8.1" customHeight="1" x14ac:dyDescent="0.2"/>
    <row r="363" ht="8.1" customHeight="1" x14ac:dyDescent="0.2"/>
    <row r="364" ht="8.1" customHeight="1" x14ac:dyDescent="0.2"/>
    <row r="365" ht="8.1" customHeight="1" x14ac:dyDescent="0.2"/>
    <row r="366" ht="8.1" customHeight="1" x14ac:dyDescent="0.2"/>
    <row r="367" ht="8.1" customHeight="1" x14ac:dyDescent="0.2"/>
    <row r="368" ht="8.1" customHeight="1" x14ac:dyDescent="0.2"/>
    <row r="369" ht="8.1" customHeight="1" x14ac:dyDescent="0.2"/>
    <row r="370" ht="8.1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</sheetData>
  <sheetProtection algorithmName="SHA-512" hashValue="IlXnIowH51AWRtL5fooAlDUnRqu311ybB+KmJbQ3bWC8+aOtzcfk15kgjvjuDs3AimKB+k/LLV2kaDWPusEGFg==" saltValue="3B7SamDXkVuyJQf2Tu+Idg==" spinCount="100000" sheet="1" selectLockedCells="1"/>
  <mergeCells count="260">
    <mergeCell ref="CU21:CW23"/>
    <mergeCell ref="CL18:CT22"/>
    <mergeCell ref="CU18:DC19"/>
    <mergeCell ref="CU20:CW20"/>
    <mergeCell ref="CX20:CZ20"/>
    <mergeCell ref="DA20:DC20"/>
    <mergeCell ref="CL23:CN23"/>
    <mergeCell ref="CO23:CQ23"/>
    <mergeCell ref="CR23:CT23"/>
    <mergeCell ref="AS30:BA35"/>
    <mergeCell ref="AE30:AM35"/>
    <mergeCell ref="AE24:AM29"/>
    <mergeCell ref="AS24:BA29"/>
    <mergeCell ref="BB24:BJ29"/>
    <mergeCell ref="BK24:BS29"/>
    <mergeCell ref="BK18:BS23"/>
    <mergeCell ref="BB18:BJ23"/>
    <mergeCell ref="AS18:BA23"/>
    <mergeCell ref="AE18:AM23"/>
    <mergeCell ref="AN18:AR23"/>
    <mergeCell ref="BK30:BS35"/>
    <mergeCell ref="BB30:BJ35"/>
    <mergeCell ref="CC41:CE41"/>
    <mergeCell ref="CF41:CH41"/>
    <mergeCell ref="CI41:CK41"/>
    <mergeCell ref="CL41:CN41"/>
    <mergeCell ref="CO41:CQ41"/>
    <mergeCell ref="CR41:CT41"/>
    <mergeCell ref="BT41:BV41"/>
    <mergeCell ref="BW41:BY41"/>
    <mergeCell ref="BZ41:CB41"/>
    <mergeCell ref="CU32:CW32"/>
    <mergeCell ref="CX32:CZ32"/>
    <mergeCell ref="DA32:DC32"/>
    <mergeCell ref="BT35:BV35"/>
    <mergeCell ref="BW35:BY35"/>
    <mergeCell ref="BZ35:CB35"/>
    <mergeCell ref="CC35:CE35"/>
    <mergeCell ref="CF35:CH35"/>
    <mergeCell ref="CI35:CK35"/>
    <mergeCell ref="CL35:CN35"/>
    <mergeCell ref="CO35:CQ35"/>
    <mergeCell ref="CR35:CT35"/>
    <mergeCell ref="CA2:DC3"/>
    <mergeCell ref="CA4:DC5"/>
    <mergeCell ref="CA6:DC7"/>
    <mergeCell ref="K52:S53"/>
    <mergeCell ref="T52:AA53"/>
    <mergeCell ref="B48:J53"/>
    <mergeCell ref="K48:AA51"/>
    <mergeCell ref="AB48:AD53"/>
    <mergeCell ref="AN48:AR53"/>
    <mergeCell ref="CU51:CW53"/>
    <mergeCell ref="CX51:DC53"/>
    <mergeCell ref="BK48:BS53"/>
    <mergeCell ref="BB48:BJ53"/>
    <mergeCell ref="BK42:BS47"/>
    <mergeCell ref="BB42:BJ47"/>
    <mergeCell ref="AS48:BA53"/>
    <mergeCell ref="AE48:AM53"/>
    <mergeCell ref="CX45:DC47"/>
    <mergeCell ref="AS42:BA47"/>
    <mergeCell ref="AE42:AM47"/>
    <mergeCell ref="BK36:BS41"/>
    <mergeCell ref="CX39:DC41"/>
    <mergeCell ref="CL30:CT34"/>
    <mergeCell ref="CU30:DC31"/>
    <mergeCell ref="BB36:BJ41"/>
    <mergeCell ref="AS36:BA41"/>
    <mergeCell ref="AE36:AM41"/>
    <mergeCell ref="K46:S47"/>
    <mergeCell ref="T46:AA47"/>
    <mergeCell ref="CU45:CW47"/>
    <mergeCell ref="B42:J47"/>
    <mergeCell ref="K42:AA45"/>
    <mergeCell ref="AB42:AD47"/>
    <mergeCell ref="AN42:AR47"/>
    <mergeCell ref="K40:S41"/>
    <mergeCell ref="T40:AA41"/>
    <mergeCell ref="CU39:CW41"/>
    <mergeCell ref="B36:J41"/>
    <mergeCell ref="K36:AA39"/>
    <mergeCell ref="AB36:AD41"/>
    <mergeCell ref="AN36:AR41"/>
    <mergeCell ref="BT36:CB40"/>
    <mergeCell ref="CC36:CK40"/>
    <mergeCell ref="CL36:CT40"/>
    <mergeCell ref="CU36:DC37"/>
    <mergeCell ref="CU38:CW38"/>
    <mergeCell ref="CX38:CZ38"/>
    <mergeCell ref="DA38:DC38"/>
    <mergeCell ref="B30:J35"/>
    <mergeCell ref="CX33:DC35"/>
    <mergeCell ref="K34:S35"/>
    <mergeCell ref="T34:AA35"/>
    <mergeCell ref="CU33:CW35"/>
    <mergeCell ref="K30:AA33"/>
    <mergeCell ref="AB30:AD35"/>
    <mergeCell ref="AN30:AR35"/>
    <mergeCell ref="CU27:CW29"/>
    <mergeCell ref="CX27:DC29"/>
    <mergeCell ref="CL24:CT28"/>
    <mergeCell ref="CU24:DC25"/>
    <mergeCell ref="CU26:CW26"/>
    <mergeCell ref="CX26:CZ26"/>
    <mergeCell ref="DA26:DC26"/>
    <mergeCell ref="BZ29:CB29"/>
    <mergeCell ref="CC29:CE29"/>
    <mergeCell ref="CF29:CH29"/>
    <mergeCell ref="CI29:CK29"/>
    <mergeCell ref="CL29:CN29"/>
    <mergeCell ref="CO29:CQ29"/>
    <mergeCell ref="CR29:CT29"/>
    <mergeCell ref="BT30:CB34"/>
    <mergeCell ref="CC30:CK34"/>
    <mergeCell ref="B18:J23"/>
    <mergeCell ref="K18:AA21"/>
    <mergeCell ref="AB18:AD23"/>
    <mergeCell ref="B13:J17"/>
    <mergeCell ref="AE13:AM15"/>
    <mergeCell ref="CX21:DC23"/>
    <mergeCell ref="K22:S23"/>
    <mergeCell ref="T22:AA23"/>
    <mergeCell ref="B9:AJ10"/>
    <mergeCell ref="BJ9:BX11"/>
    <mergeCell ref="BY9:CI11"/>
    <mergeCell ref="CJ9:CM11"/>
    <mergeCell ref="CO9:CT11"/>
    <mergeCell ref="CU9:CV11"/>
    <mergeCell ref="CW9:CY11"/>
    <mergeCell ref="CZ9:DC11"/>
    <mergeCell ref="AN13:AR17"/>
    <mergeCell ref="AS13:BA17"/>
    <mergeCell ref="BB13:BJ17"/>
    <mergeCell ref="BK13:BS17"/>
    <mergeCell ref="BT13:CB17"/>
    <mergeCell ref="CC13:CK15"/>
    <mergeCell ref="CL13:CT17"/>
    <mergeCell ref="CU13:DC17"/>
    <mergeCell ref="AE16:AM17"/>
    <mergeCell ref="CC16:CK17"/>
    <mergeCell ref="K28:S29"/>
    <mergeCell ref="T28:AA29"/>
    <mergeCell ref="B2:AJ7"/>
    <mergeCell ref="B24:J29"/>
    <mergeCell ref="K24:AA27"/>
    <mergeCell ref="AB24:AD29"/>
    <mergeCell ref="AN24:AR29"/>
    <mergeCell ref="AM2:BX5"/>
    <mergeCell ref="K13:AA17"/>
    <mergeCell ref="AB13:AD17"/>
    <mergeCell ref="BT18:CB22"/>
    <mergeCell ref="CC18:CK22"/>
    <mergeCell ref="BT23:BV23"/>
    <mergeCell ref="BW23:BY23"/>
    <mergeCell ref="BZ23:CB23"/>
    <mergeCell ref="CC23:CE23"/>
    <mergeCell ref="CF23:CH23"/>
    <mergeCell ref="CI23:CK23"/>
    <mergeCell ref="BT24:CB28"/>
    <mergeCell ref="CC24:CK28"/>
    <mergeCell ref="BT29:BV29"/>
    <mergeCell ref="BW29:BY29"/>
    <mergeCell ref="CC54:CK57"/>
    <mergeCell ref="CL54:CT57"/>
    <mergeCell ref="CU54:DC57"/>
    <mergeCell ref="BT58:BV58"/>
    <mergeCell ref="BW58:BY58"/>
    <mergeCell ref="BZ58:CB58"/>
    <mergeCell ref="CC58:CE58"/>
    <mergeCell ref="CF58:CH58"/>
    <mergeCell ref="CI58:CK58"/>
    <mergeCell ref="CL58:CN58"/>
    <mergeCell ref="CO58:CQ58"/>
    <mergeCell ref="CR58:CT58"/>
    <mergeCell ref="CU58:CW58"/>
    <mergeCell ref="CX58:CZ58"/>
    <mergeCell ref="DA58:DC58"/>
    <mergeCell ref="B54:J58"/>
    <mergeCell ref="K54:AA58"/>
    <mergeCell ref="AB54:AD58"/>
    <mergeCell ref="AN54:AR58"/>
    <mergeCell ref="B59:J63"/>
    <mergeCell ref="K59:AA63"/>
    <mergeCell ref="AB59:AD63"/>
    <mergeCell ref="AN59:AR63"/>
    <mergeCell ref="BT54:CB57"/>
    <mergeCell ref="BK59:BS63"/>
    <mergeCell ref="BB59:BJ63"/>
    <mergeCell ref="AS59:BA63"/>
    <mergeCell ref="AE59:AM63"/>
    <mergeCell ref="AE54:AM58"/>
    <mergeCell ref="AS54:BA58"/>
    <mergeCell ref="BB54:BJ58"/>
    <mergeCell ref="BK54:BS58"/>
    <mergeCell ref="BT63:BV63"/>
    <mergeCell ref="BW63:BY63"/>
    <mergeCell ref="BZ63:CB63"/>
    <mergeCell ref="BT59:CB62"/>
    <mergeCell ref="B65:CF66"/>
    <mergeCell ref="CT65:DC66"/>
    <mergeCell ref="B67:CF68"/>
    <mergeCell ref="B69:AT70"/>
    <mergeCell ref="AV69:BB78"/>
    <mergeCell ref="BC69:BI78"/>
    <mergeCell ref="BJ69:BP78"/>
    <mergeCell ref="BQ69:BW78"/>
    <mergeCell ref="BX69:CD78"/>
    <mergeCell ref="CE69:CK78"/>
    <mergeCell ref="CL69:CR78"/>
    <mergeCell ref="CS69:CY78"/>
    <mergeCell ref="CZ69:DF78"/>
    <mergeCell ref="B71:AT72"/>
    <mergeCell ref="B73:AT74"/>
    <mergeCell ref="B75:AT76"/>
    <mergeCell ref="B77:AT78"/>
    <mergeCell ref="CU42:DC43"/>
    <mergeCell ref="CU44:CW44"/>
    <mergeCell ref="CX44:CZ44"/>
    <mergeCell ref="DA44:DC44"/>
    <mergeCell ref="BT47:BV47"/>
    <mergeCell ref="BW47:BY47"/>
    <mergeCell ref="BZ47:CB47"/>
    <mergeCell ref="CC47:CE47"/>
    <mergeCell ref="CF47:CH47"/>
    <mergeCell ref="CI47:CK47"/>
    <mergeCell ref="CL47:CN47"/>
    <mergeCell ref="CO47:CQ47"/>
    <mergeCell ref="CR47:CT47"/>
    <mergeCell ref="BT42:CB46"/>
    <mergeCell ref="CC42:CK46"/>
    <mergeCell ref="CL42:CT46"/>
    <mergeCell ref="BT48:CB52"/>
    <mergeCell ref="CC48:CK52"/>
    <mergeCell ref="CL48:CT52"/>
    <mergeCell ref="CU48:DC49"/>
    <mergeCell ref="CU50:CW50"/>
    <mergeCell ref="CX50:CZ50"/>
    <mergeCell ref="DA50:DC50"/>
    <mergeCell ref="BT53:BV53"/>
    <mergeCell ref="BW53:BY53"/>
    <mergeCell ref="BZ53:CB53"/>
    <mergeCell ref="CC53:CE53"/>
    <mergeCell ref="CF53:CH53"/>
    <mergeCell ref="CI53:CK53"/>
    <mergeCell ref="CL53:CN53"/>
    <mergeCell ref="CO53:CQ53"/>
    <mergeCell ref="CR53:CT53"/>
    <mergeCell ref="CC59:CK62"/>
    <mergeCell ref="CL59:CT62"/>
    <mergeCell ref="CU59:DC62"/>
    <mergeCell ref="CC63:CE63"/>
    <mergeCell ref="CF63:CH63"/>
    <mergeCell ref="CI63:CK63"/>
    <mergeCell ref="CL63:CN63"/>
    <mergeCell ref="CO63:CQ63"/>
    <mergeCell ref="CR63:CT63"/>
    <mergeCell ref="CU63:CW63"/>
    <mergeCell ref="CX63:CZ63"/>
    <mergeCell ref="DA63:DC63"/>
  </mergeCells>
  <phoneticPr fontId="1"/>
  <dataValidations count="6">
    <dataValidation type="list" allowBlank="1" showInputMessage="1" showErrorMessage="1" sqref="CO9" xr:uid="{3988003D-5F95-42D6-A561-C480B5559C02}">
      <formula1>"2019,2020,2021,2022,2023,2024,2025,2026,2027,2028,2029,2030"</formula1>
    </dataValidation>
    <dataValidation type="list" allowBlank="1" showInputMessage="1" showErrorMessage="1" sqref="BY9" xr:uid="{1CE6E50E-DF3F-444E-87AE-7C9FC4DFDC8B}">
      <formula1>"一般土木,ND土留,丸セパアングル,その他"</formula1>
    </dataValidation>
    <dataValidation type="list" allowBlank="1" showInputMessage="1" showErrorMessage="1" sqref="CW9:CY11" xr:uid="{06D0BC4E-5EF4-4B70-A384-F0CA24760E55}">
      <formula1>"1,2,3,4,5,6,7,8,9,10,11,12"</formula1>
    </dataValidation>
    <dataValidation type="custom" allowBlank="1" showErrorMessage="1" errorTitle="警告" error="未契約金額に価格が入っています" sqref="AE24 AE30 AE36 AE42 AE48 AE18" xr:uid="{90898063-8D55-4DBE-89AE-FF553AB957A4}">
      <formula1>AE18+AS18=AE18</formula1>
    </dataValidation>
    <dataValidation type="custom" allowBlank="1" showErrorMessage="1" errorTitle="警告" error="未契約金額に価格が入っています" sqref="AS24 AS30 AS36 AS42 AS48 AS18" xr:uid="{886333DC-3E8E-43A8-A84A-848C98686CDB}">
      <formula1>AS18+AE18=AS18</formula1>
    </dataValidation>
    <dataValidation type="list" allowBlank="1" showInputMessage="1" showErrorMessage="1" sqref="DE83 DB1" xr:uid="{41357A77-A754-417B-872E-D6D2EB4630B8}">
      <formula1>$DC$80:$DC$83</formula1>
    </dataValidation>
  </dataValidations>
  <pageMargins left="0.23622047244094491" right="0.23622047244094491" top="0.74803149606299213" bottom="0" header="0.31496062992125984" footer="0.31496062992125984"/>
  <pageSetup paperSize="9" scale="8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67C6C-97A2-47E9-8533-30755C4DF816}">
  <sheetPr codeName="Sheet8">
    <pageSetUpPr fitToPage="1"/>
  </sheetPr>
  <dimension ref="A1:DH505"/>
  <sheetViews>
    <sheetView zoomScaleNormal="100" workbookViewId="0">
      <selection activeCell="CW9" sqref="CW9:CY11"/>
    </sheetView>
  </sheetViews>
  <sheetFormatPr defaultColWidth="9.109375" defaultRowHeight="13.2" x14ac:dyDescent="0.2"/>
  <cols>
    <col min="1" max="1" width="1.33203125" style="18" customWidth="1"/>
    <col min="2" max="10" width="2" style="18" customWidth="1"/>
    <col min="11" max="19" width="1.44140625" style="18" customWidth="1"/>
    <col min="20" max="33" width="1.6640625" style="18" customWidth="1"/>
    <col min="34" max="110" width="1.44140625" style="18" customWidth="1"/>
    <col min="111" max="113" width="8.88671875" style="18" customWidth="1"/>
    <col min="114" max="114" width="9.109375" style="18" customWidth="1"/>
    <col min="115" max="16384" width="9.109375" style="18"/>
  </cols>
  <sheetData>
    <row r="1" spans="1:111" ht="6" customHeight="1" x14ac:dyDescent="0.2">
      <c r="CE1" s="19"/>
      <c r="CX1" s="20"/>
      <c r="CY1" s="20"/>
      <c r="DE1" s="21"/>
      <c r="DF1" s="21"/>
      <c r="DG1" s="22"/>
    </row>
    <row r="2" spans="1:111" ht="6" customHeight="1" x14ac:dyDescent="0.2">
      <c r="A2" s="23"/>
      <c r="B2" s="121" t="str">
        <f>総括請求書!B3</f>
        <v>中村土木株式会社　御中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23"/>
      <c r="AL2" s="23"/>
      <c r="AM2" s="161" t="s">
        <v>36</v>
      </c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23"/>
      <c r="BZ2" s="23"/>
      <c r="CA2" s="295" t="str">
        <f>総括請求書!H6</f>
        <v>郵便番号　　　　-</v>
      </c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7"/>
      <c r="DE2" s="21"/>
      <c r="DF2" s="21"/>
      <c r="DG2" s="22"/>
    </row>
    <row r="3" spans="1:111" ht="6" customHeight="1" x14ac:dyDescent="0.2">
      <c r="A3" s="23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23"/>
      <c r="AL3" s="23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23"/>
      <c r="BZ3" s="23"/>
      <c r="CA3" s="298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300"/>
      <c r="DE3" s="21"/>
      <c r="DF3" s="21"/>
      <c r="DG3" s="22"/>
    </row>
    <row r="4" spans="1:111" ht="6" customHeight="1" x14ac:dyDescent="0.2">
      <c r="A4" s="23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23"/>
      <c r="AL4" s="23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23"/>
      <c r="BZ4" s="23"/>
      <c r="CA4" s="298" t="str">
        <f>総括請求書!H7</f>
        <v>　</v>
      </c>
      <c r="CB4" s="299"/>
      <c r="CC4" s="299"/>
      <c r="CD4" s="299"/>
      <c r="CE4" s="299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300"/>
      <c r="DE4" s="21"/>
      <c r="DF4" s="21"/>
      <c r="DG4" s="22"/>
    </row>
    <row r="5" spans="1:111" ht="6" customHeight="1" x14ac:dyDescent="0.2">
      <c r="A5" s="23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23"/>
      <c r="AL5" s="23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23"/>
      <c r="BZ5" s="23"/>
      <c r="CA5" s="298"/>
      <c r="CB5" s="299"/>
      <c r="CC5" s="299"/>
      <c r="CD5" s="299"/>
      <c r="CE5" s="299"/>
      <c r="CF5" s="299"/>
      <c r="CG5" s="299"/>
      <c r="CH5" s="299"/>
      <c r="CI5" s="299"/>
      <c r="CJ5" s="299"/>
      <c r="CK5" s="299"/>
      <c r="CL5" s="299"/>
      <c r="CM5" s="299"/>
      <c r="CN5" s="299"/>
      <c r="CO5" s="299"/>
      <c r="CP5" s="299"/>
      <c r="CQ5" s="299"/>
      <c r="CR5" s="299"/>
      <c r="CS5" s="299"/>
      <c r="CT5" s="299"/>
      <c r="CU5" s="299"/>
      <c r="CV5" s="299"/>
      <c r="CW5" s="299"/>
      <c r="CX5" s="299"/>
      <c r="CY5" s="299"/>
      <c r="CZ5" s="299"/>
      <c r="DA5" s="299"/>
      <c r="DB5" s="299"/>
      <c r="DC5" s="300"/>
      <c r="DE5" s="21"/>
      <c r="DF5" s="21"/>
      <c r="DG5" s="22"/>
    </row>
    <row r="6" spans="1:111" ht="6" customHeight="1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N6" s="23"/>
      <c r="AO6" s="23"/>
      <c r="AP6" s="23"/>
      <c r="AQ6" s="23"/>
      <c r="AR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98" t="str">
        <f>総括請求書!H8</f>
        <v>　</v>
      </c>
      <c r="CB6" s="299"/>
      <c r="CC6" s="299"/>
      <c r="CD6" s="299"/>
      <c r="CE6" s="299"/>
      <c r="CF6" s="299"/>
      <c r="CG6" s="299"/>
      <c r="CH6" s="299"/>
      <c r="CI6" s="299"/>
      <c r="CJ6" s="299"/>
      <c r="CK6" s="299"/>
      <c r="CL6" s="299"/>
      <c r="CM6" s="299"/>
      <c r="CN6" s="299"/>
      <c r="CO6" s="299"/>
      <c r="CP6" s="299"/>
      <c r="CQ6" s="299"/>
      <c r="CR6" s="299"/>
      <c r="CS6" s="299"/>
      <c r="CT6" s="299"/>
      <c r="CU6" s="299"/>
      <c r="CV6" s="299"/>
      <c r="CW6" s="299"/>
      <c r="CX6" s="299"/>
      <c r="CY6" s="299"/>
      <c r="CZ6" s="299"/>
      <c r="DA6" s="299"/>
      <c r="DB6" s="299"/>
      <c r="DC6" s="300"/>
      <c r="DE6" s="21"/>
      <c r="DF6" s="21"/>
      <c r="DG6" s="22"/>
    </row>
    <row r="7" spans="1:111" ht="6" customHeight="1" x14ac:dyDescent="0.2"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CA7" s="301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3"/>
      <c r="DE7" s="22"/>
      <c r="DF7" s="21"/>
      <c r="DG7" s="22"/>
    </row>
    <row r="8" spans="1:111" ht="6" customHeight="1" thickBot="1" x14ac:dyDescent="0.25">
      <c r="BC8" s="25"/>
      <c r="BD8" s="25"/>
      <c r="BE8" s="25"/>
      <c r="BF8" s="25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DE8" s="22"/>
      <c r="DF8" s="22"/>
      <c r="DG8" s="22"/>
    </row>
    <row r="9" spans="1:111" ht="6" customHeight="1" x14ac:dyDescent="0.2">
      <c r="B9" s="160" t="s">
        <v>37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W9" s="27"/>
      <c r="AX9" s="27"/>
      <c r="AY9" s="27"/>
      <c r="AZ9" s="27"/>
      <c r="BA9" s="27"/>
      <c r="BB9" s="27"/>
      <c r="BC9" s="25"/>
      <c r="BD9" s="25"/>
      <c r="BE9" s="25"/>
      <c r="BF9" s="25"/>
      <c r="BJ9" s="177" t="s">
        <v>38</v>
      </c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9"/>
      <c r="BY9" s="315" t="s">
        <v>20</v>
      </c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70" t="s">
        <v>40</v>
      </c>
      <c r="CK9" s="178"/>
      <c r="CL9" s="178"/>
      <c r="CM9" s="271"/>
      <c r="CN9" s="26"/>
      <c r="CO9" s="285">
        <v>2023</v>
      </c>
      <c r="CP9" s="286"/>
      <c r="CQ9" s="286"/>
      <c r="CR9" s="286"/>
      <c r="CS9" s="286"/>
      <c r="CT9" s="286"/>
      <c r="CU9" s="291" t="s">
        <v>41</v>
      </c>
      <c r="CV9" s="291"/>
      <c r="CW9" s="286">
        <v>10</v>
      </c>
      <c r="CX9" s="286"/>
      <c r="CY9" s="286"/>
      <c r="CZ9" s="291" t="s">
        <v>42</v>
      </c>
      <c r="DA9" s="291"/>
      <c r="DB9" s="291"/>
      <c r="DC9" s="293"/>
    </row>
    <row r="10" spans="1:111" ht="6" customHeight="1" x14ac:dyDescent="0.2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W10" s="27"/>
      <c r="AX10" s="27"/>
      <c r="AY10" s="27"/>
      <c r="AZ10" s="27"/>
      <c r="BA10" s="27"/>
      <c r="BB10" s="27"/>
      <c r="BC10" s="25"/>
      <c r="BD10" s="25"/>
      <c r="BE10" s="25"/>
      <c r="BF10" s="25"/>
      <c r="BJ10" s="180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2"/>
      <c r="BY10" s="272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272"/>
      <c r="CK10" s="181"/>
      <c r="CL10" s="181"/>
      <c r="CM10" s="273"/>
      <c r="CN10" s="28"/>
      <c r="CO10" s="287"/>
      <c r="CP10" s="288"/>
      <c r="CQ10" s="288"/>
      <c r="CR10" s="288"/>
      <c r="CS10" s="288"/>
      <c r="CT10" s="288"/>
      <c r="CU10" s="181"/>
      <c r="CV10" s="181"/>
      <c r="CW10" s="288"/>
      <c r="CX10" s="288"/>
      <c r="CY10" s="288"/>
      <c r="CZ10" s="181"/>
      <c r="DA10" s="181"/>
      <c r="DB10" s="181"/>
      <c r="DC10" s="182"/>
      <c r="DE10" s="29"/>
      <c r="DF10" s="29"/>
      <c r="DG10" s="30"/>
    </row>
    <row r="11" spans="1:111" ht="6" customHeight="1" thickBot="1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2"/>
      <c r="AF11" s="32"/>
      <c r="AG11" s="32"/>
      <c r="AH11" s="32"/>
      <c r="AI11" s="32"/>
      <c r="AJ11" s="32"/>
      <c r="BJ11" s="183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5"/>
      <c r="BY11" s="316"/>
      <c r="BZ11" s="292"/>
      <c r="CA11" s="292"/>
      <c r="CB11" s="292"/>
      <c r="CC11" s="292"/>
      <c r="CD11" s="292"/>
      <c r="CE11" s="292"/>
      <c r="CF11" s="292"/>
      <c r="CG11" s="292"/>
      <c r="CH11" s="292"/>
      <c r="CI11" s="292"/>
      <c r="CJ11" s="274"/>
      <c r="CK11" s="184"/>
      <c r="CL11" s="184"/>
      <c r="CM11" s="275"/>
      <c r="CN11" s="28"/>
      <c r="CO11" s="289"/>
      <c r="CP11" s="290"/>
      <c r="CQ11" s="290"/>
      <c r="CR11" s="290"/>
      <c r="CS11" s="290"/>
      <c r="CT11" s="290"/>
      <c r="CU11" s="292"/>
      <c r="CV11" s="292"/>
      <c r="CW11" s="290"/>
      <c r="CX11" s="290"/>
      <c r="CY11" s="290"/>
      <c r="CZ11" s="292"/>
      <c r="DA11" s="292"/>
      <c r="DB11" s="292"/>
      <c r="DC11" s="294"/>
      <c r="DE11" s="29"/>
      <c r="DF11" s="29"/>
      <c r="DG11" s="30"/>
    </row>
    <row r="12" spans="1:111" ht="6" customHeight="1" thickBot="1" x14ac:dyDescent="0.25">
      <c r="A12" s="33"/>
      <c r="AK12" s="34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6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E12" s="29"/>
      <c r="DF12" s="29"/>
      <c r="DG12" s="30"/>
    </row>
    <row r="13" spans="1:111" ht="6" customHeight="1" x14ac:dyDescent="0.2">
      <c r="A13" s="33"/>
      <c r="B13" s="162" t="s">
        <v>43</v>
      </c>
      <c r="C13" s="163"/>
      <c r="D13" s="163"/>
      <c r="E13" s="163"/>
      <c r="F13" s="163"/>
      <c r="G13" s="163"/>
      <c r="H13" s="163"/>
      <c r="I13" s="163"/>
      <c r="J13" s="164"/>
      <c r="K13" s="276" t="s">
        <v>44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6" t="s">
        <v>45</v>
      </c>
      <c r="AC13" s="277"/>
      <c r="AD13" s="282"/>
      <c r="AE13" s="252" t="s">
        <v>46</v>
      </c>
      <c r="AF13" s="253"/>
      <c r="AG13" s="253"/>
      <c r="AH13" s="253"/>
      <c r="AI13" s="253"/>
      <c r="AJ13" s="253"/>
      <c r="AK13" s="253"/>
      <c r="AL13" s="253"/>
      <c r="AM13" s="254"/>
      <c r="AN13" s="171" t="s">
        <v>47</v>
      </c>
      <c r="AO13" s="172"/>
      <c r="AP13" s="172"/>
      <c r="AQ13" s="172"/>
      <c r="AR13" s="172"/>
      <c r="AS13" s="276" t="s">
        <v>48</v>
      </c>
      <c r="AT13" s="277"/>
      <c r="AU13" s="277"/>
      <c r="AV13" s="277"/>
      <c r="AW13" s="277"/>
      <c r="AX13" s="277"/>
      <c r="AY13" s="277"/>
      <c r="AZ13" s="277"/>
      <c r="BA13" s="282"/>
      <c r="BB13" s="258" t="s">
        <v>49</v>
      </c>
      <c r="BC13" s="259"/>
      <c r="BD13" s="259"/>
      <c r="BE13" s="259"/>
      <c r="BF13" s="259"/>
      <c r="BG13" s="259"/>
      <c r="BH13" s="259"/>
      <c r="BI13" s="259"/>
      <c r="BJ13" s="312"/>
      <c r="BK13" s="258" t="s">
        <v>50</v>
      </c>
      <c r="BL13" s="259"/>
      <c r="BM13" s="259"/>
      <c r="BN13" s="259"/>
      <c r="BO13" s="259"/>
      <c r="BP13" s="259"/>
      <c r="BQ13" s="259"/>
      <c r="BR13" s="259"/>
      <c r="BS13" s="260"/>
      <c r="BT13" s="310" t="s">
        <v>51</v>
      </c>
      <c r="BU13" s="310"/>
      <c r="BV13" s="310"/>
      <c r="BW13" s="310"/>
      <c r="BX13" s="310"/>
      <c r="BY13" s="310"/>
      <c r="BZ13" s="310"/>
      <c r="CA13" s="310"/>
      <c r="CB13" s="311"/>
      <c r="CC13" s="267" t="s">
        <v>52</v>
      </c>
      <c r="CD13" s="268"/>
      <c r="CE13" s="268"/>
      <c r="CF13" s="268"/>
      <c r="CG13" s="268"/>
      <c r="CH13" s="268"/>
      <c r="CI13" s="268"/>
      <c r="CJ13" s="268"/>
      <c r="CK13" s="269"/>
      <c r="CL13" s="309" t="s">
        <v>53</v>
      </c>
      <c r="CM13" s="310"/>
      <c r="CN13" s="310"/>
      <c r="CO13" s="310"/>
      <c r="CP13" s="310"/>
      <c r="CQ13" s="310"/>
      <c r="CR13" s="310"/>
      <c r="CS13" s="310"/>
      <c r="CT13" s="311"/>
      <c r="CU13" s="304" t="s">
        <v>54</v>
      </c>
      <c r="CV13" s="305"/>
      <c r="CW13" s="305"/>
      <c r="CX13" s="305"/>
      <c r="CY13" s="305"/>
      <c r="CZ13" s="305"/>
      <c r="DA13" s="305"/>
      <c r="DB13" s="305"/>
      <c r="DC13" s="306"/>
      <c r="DE13" s="29"/>
      <c r="DF13" s="29"/>
      <c r="DG13" s="30"/>
    </row>
    <row r="14" spans="1:111" ht="6" customHeight="1" x14ac:dyDescent="0.2">
      <c r="A14" s="33"/>
      <c r="B14" s="165"/>
      <c r="C14" s="166"/>
      <c r="D14" s="166"/>
      <c r="E14" s="166"/>
      <c r="F14" s="166"/>
      <c r="G14" s="166"/>
      <c r="H14" s="166"/>
      <c r="I14" s="166"/>
      <c r="J14" s="167"/>
      <c r="K14" s="278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8"/>
      <c r="AC14" s="279"/>
      <c r="AD14" s="283"/>
      <c r="AE14" s="255"/>
      <c r="AF14" s="256"/>
      <c r="AG14" s="256"/>
      <c r="AH14" s="256"/>
      <c r="AI14" s="256"/>
      <c r="AJ14" s="256"/>
      <c r="AK14" s="256"/>
      <c r="AL14" s="256"/>
      <c r="AM14" s="257"/>
      <c r="AN14" s="173"/>
      <c r="AO14" s="174"/>
      <c r="AP14" s="174"/>
      <c r="AQ14" s="174"/>
      <c r="AR14" s="174"/>
      <c r="AS14" s="278"/>
      <c r="AT14" s="279"/>
      <c r="AU14" s="279"/>
      <c r="AV14" s="279"/>
      <c r="AW14" s="279"/>
      <c r="AX14" s="279"/>
      <c r="AY14" s="279"/>
      <c r="AZ14" s="279"/>
      <c r="BA14" s="283"/>
      <c r="BB14" s="261"/>
      <c r="BC14" s="262"/>
      <c r="BD14" s="262"/>
      <c r="BE14" s="262"/>
      <c r="BF14" s="262"/>
      <c r="BG14" s="262"/>
      <c r="BH14" s="262"/>
      <c r="BI14" s="262"/>
      <c r="BJ14" s="313"/>
      <c r="BK14" s="261"/>
      <c r="BL14" s="262"/>
      <c r="BM14" s="262"/>
      <c r="BN14" s="262"/>
      <c r="BO14" s="262"/>
      <c r="BP14" s="262"/>
      <c r="BQ14" s="262"/>
      <c r="BR14" s="262"/>
      <c r="BS14" s="263"/>
      <c r="BT14" s="279"/>
      <c r="BU14" s="279"/>
      <c r="BV14" s="279"/>
      <c r="BW14" s="279"/>
      <c r="BX14" s="279"/>
      <c r="BY14" s="279"/>
      <c r="BZ14" s="279"/>
      <c r="CA14" s="279"/>
      <c r="CB14" s="283"/>
      <c r="CC14" s="255"/>
      <c r="CD14" s="256"/>
      <c r="CE14" s="256"/>
      <c r="CF14" s="256"/>
      <c r="CG14" s="256"/>
      <c r="CH14" s="256"/>
      <c r="CI14" s="256"/>
      <c r="CJ14" s="256"/>
      <c r="CK14" s="257"/>
      <c r="CL14" s="278"/>
      <c r="CM14" s="279"/>
      <c r="CN14" s="279"/>
      <c r="CO14" s="279"/>
      <c r="CP14" s="279"/>
      <c r="CQ14" s="279"/>
      <c r="CR14" s="279"/>
      <c r="CS14" s="279"/>
      <c r="CT14" s="283"/>
      <c r="CU14" s="307"/>
      <c r="CV14" s="166"/>
      <c r="CW14" s="166"/>
      <c r="CX14" s="166"/>
      <c r="CY14" s="166"/>
      <c r="CZ14" s="166"/>
      <c r="DA14" s="166"/>
      <c r="DB14" s="166"/>
      <c r="DC14" s="167"/>
      <c r="DE14" s="30"/>
      <c r="DF14" s="29"/>
      <c r="DG14" s="30"/>
    </row>
    <row r="15" spans="1:111" ht="6" customHeight="1" x14ac:dyDescent="0.2">
      <c r="A15" s="33"/>
      <c r="B15" s="165"/>
      <c r="C15" s="166"/>
      <c r="D15" s="166"/>
      <c r="E15" s="166"/>
      <c r="F15" s="166"/>
      <c r="G15" s="166"/>
      <c r="H15" s="166"/>
      <c r="I15" s="166"/>
      <c r="J15" s="167"/>
      <c r="K15" s="278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8"/>
      <c r="AC15" s="279"/>
      <c r="AD15" s="283"/>
      <c r="AE15" s="255"/>
      <c r="AF15" s="256"/>
      <c r="AG15" s="256"/>
      <c r="AH15" s="256"/>
      <c r="AI15" s="256"/>
      <c r="AJ15" s="256"/>
      <c r="AK15" s="256"/>
      <c r="AL15" s="256"/>
      <c r="AM15" s="257"/>
      <c r="AN15" s="173"/>
      <c r="AO15" s="174"/>
      <c r="AP15" s="174"/>
      <c r="AQ15" s="174"/>
      <c r="AR15" s="174"/>
      <c r="AS15" s="278"/>
      <c r="AT15" s="279"/>
      <c r="AU15" s="279"/>
      <c r="AV15" s="279"/>
      <c r="AW15" s="279"/>
      <c r="AX15" s="279"/>
      <c r="AY15" s="279"/>
      <c r="AZ15" s="279"/>
      <c r="BA15" s="283"/>
      <c r="BB15" s="261"/>
      <c r="BC15" s="262"/>
      <c r="BD15" s="262"/>
      <c r="BE15" s="262"/>
      <c r="BF15" s="262"/>
      <c r="BG15" s="262"/>
      <c r="BH15" s="262"/>
      <c r="BI15" s="262"/>
      <c r="BJ15" s="313"/>
      <c r="BK15" s="261"/>
      <c r="BL15" s="262"/>
      <c r="BM15" s="262"/>
      <c r="BN15" s="262"/>
      <c r="BO15" s="262"/>
      <c r="BP15" s="262"/>
      <c r="BQ15" s="262"/>
      <c r="BR15" s="262"/>
      <c r="BS15" s="263"/>
      <c r="BT15" s="279"/>
      <c r="BU15" s="279"/>
      <c r="BV15" s="279"/>
      <c r="BW15" s="279"/>
      <c r="BX15" s="279"/>
      <c r="BY15" s="279"/>
      <c r="BZ15" s="279"/>
      <c r="CA15" s="279"/>
      <c r="CB15" s="283"/>
      <c r="CC15" s="255"/>
      <c r="CD15" s="256"/>
      <c r="CE15" s="256"/>
      <c r="CF15" s="256"/>
      <c r="CG15" s="256"/>
      <c r="CH15" s="256"/>
      <c r="CI15" s="256"/>
      <c r="CJ15" s="256"/>
      <c r="CK15" s="257"/>
      <c r="CL15" s="278"/>
      <c r="CM15" s="279"/>
      <c r="CN15" s="279"/>
      <c r="CO15" s="279"/>
      <c r="CP15" s="279"/>
      <c r="CQ15" s="279"/>
      <c r="CR15" s="279"/>
      <c r="CS15" s="279"/>
      <c r="CT15" s="283"/>
      <c r="CU15" s="307"/>
      <c r="CV15" s="166"/>
      <c r="CW15" s="166"/>
      <c r="CX15" s="166"/>
      <c r="CY15" s="166"/>
      <c r="CZ15" s="166"/>
      <c r="DA15" s="166"/>
      <c r="DB15" s="166"/>
      <c r="DC15" s="167"/>
      <c r="DE15" s="30"/>
      <c r="DF15" s="30"/>
      <c r="DG15" s="30"/>
    </row>
    <row r="16" spans="1:111" ht="6" customHeight="1" x14ac:dyDescent="0.2">
      <c r="A16" s="33"/>
      <c r="B16" s="165"/>
      <c r="C16" s="166"/>
      <c r="D16" s="166"/>
      <c r="E16" s="166"/>
      <c r="F16" s="166"/>
      <c r="G16" s="166"/>
      <c r="H16" s="166"/>
      <c r="I16" s="166"/>
      <c r="J16" s="167"/>
      <c r="K16" s="278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8"/>
      <c r="AC16" s="279"/>
      <c r="AD16" s="283"/>
      <c r="AE16" s="148" t="s">
        <v>55</v>
      </c>
      <c r="AF16" s="149"/>
      <c r="AG16" s="149"/>
      <c r="AH16" s="149"/>
      <c r="AI16" s="149"/>
      <c r="AJ16" s="149"/>
      <c r="AK16" s="149"/>
      <c r="AL16" s="149"/>
      <c r="AM16" s="150"/>
      <c r="AN16" s="173"/>
      <c r="AO16" s="174"/>
      <c r="AP16" s="174"/>
      <c r="AQ16" s="174"/>
      <c r="AR16" s="174"/>
      <c r="AS16" s="278"/>
      <c r="AT16" s="279"/>
      <c r="AU16" s="279"/>
      <c r="AV16" s="279"/>
      <c r="AW16" s="279"/>
      <c r="AX16" s="279"/>
      <c r="AY16" s="279"/>
      <c r="AZ16" s="279"/>
      <c r="BA16" s="283"/>
      <c r="BB16" s="261"/>
      <c r="BC16" s="262"/>
      <c r="BD16" s="262"/>
      <c r="BE16" s="262"/>
      <c r="BF16" s="262"/>
      <c r="BG16" s="262"/>
      <c r="BH16" s="262"/>
      <c r="BI16" s="262"/>
      <c r="BJ16" s="313"/>
      <c r="BK16" s="261"/>
      <c r="BL16" s="262"/>
      <c r="BM16" s="262"/>
      <c r="BN16" s="262"/>
      <c r="BO16" s="262"/>
      <c r="BP16" s="262"/>
      <c r="BQ16" s="262"/>
      <c r="BR16" s="262"/>
      <c r="BS16" s="263"/>
      <c r="BT16" s="279"/>
      <c r="BU16" s="279"/>
      <c r="BV16" s="279"/>
      <c r="BW16" s="279"/>
      <c r="BX16" s="279"/>
      <c r="BY16" s="279"/>
      <c r="BZ16" s="279"/>
      <c r="CA16" s="279"/>
      <c r="CB16" s="283"/>
      <c r="CC16" s="148" t="s">
        <v>56</v>
      </c>
      <c r="CD16" s="149"/>
      <c r="CE16" s="149"/>
      <c r="CF16" s="149"/>
      <c r="CG16" s="149"/>
      <c r="CH16" s="149"/>
      <c r="CI16" s="149"/>
      <c r="CJ16" s="149"/>
      <c r="CK16" s="150"/>
      <c r="CL16" s="278"/>
      <c r="CM16" s="279"/>
      <c r="CN16" s="279"/>
      <c r="CO16" s="279"/>
      <c r="CP16" s="279"/>
      <c r="CQ16" s="279"/>
      <c r="CR16" s="279"/>
      <c r="CS16" s="279"/>
      <c r="CT16" s="283"/>
      <c r="CU16" s="307"/>
      <c r="CV16" s="166"/>
      <c r="CW16" s="166"/>
      <c r="CX16" s="166"/>
      <c r="CY16" s="166"/>
      <c r="CZ16" s="166"/>
      <c r="DA16" s="166"/>
      <c r="DB16" s="166"/>
      <c r="DC16" s="167"/>
    </row>
    <row r="17" spans="1:112" ht="6" customHeight="1" x14ac:dyDescent="0.2">
      <c r="A17" s="33"/>
      <c r="B17" s="168"/>
      <c r="C17" s="169"/>
      <c r="D17" s="169"/>
      <c r="E17" s="169"/>
      <c r="F17" s="169"/>
      <c r="G17" s="169"/>
      <c r="H17" s="169"/>
      <c r="I17" s="169"/>
      <c r="J17" s="170"/>
      <c r="K17" s="280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0"/>
      <c r="AC17" s="281"/>
      <c r="AD17" s="284"/>
      <c r="AE17" s="151"/>
      <c r="AF17" s="152"/>
      <c r="AG17" s="152"/>
      <c r="AH17" s="152"/>
      <c r="AI17" s="152"/>
      <c r="AJ17" s="152"/>
      <c r="AK17" s="152"/>
      <c r="AL17" s="152"/>
      <c r="AM17" s="153"/>
      <c r="AN17" s="175"/>
      <c r="AO17" s="176"/>
      <c r="AP17" s="176"/>
      <c r="AQ17" s="176"/>
      <c r="AR17" s="176"/>
      <c r="AS17" s="280"/>
      <c r="AT17" s="281"/>
      <c r="AU17" s="281"/>
      <c r="AV17" s="281"/>
      <c r="AW17" s="281"/>
      <c r="AX17" s="281"/>
      <c r="AY17" s="281"/>
      <c r="AZ17" s="281"/>
      <c r="BA17" s="284"/>
      <c r="BB17" s="264"/>
      <c r="BC17" s="265"/>
      <c r="BD17" s="265"/>
      <c r="BE17" s="265"/>
      <c r="BF17" s="265"/>
      <c r="BG17" s="265"/>
      <c r="BH17" s="265"/>
      <c r="BI17" s="265"/>
      <c r="BJ17" s="314"/>
      <c r="BK17" s="264"/>
      <c r="BL17" s="265"/>
      <c r="BM17" s="265"/>
      <c r="BN17" s="265"/>
      <c r="BO17" s="265"/>
      <c r="BP17" s="265"/>
      <c r="BQ17" s="265"/>
      <c r="BR17" s="265"/>
      <c r="BS17" s="266"/>
      <c r="BT17" s="281"/>
      <c r="BU17" s="281"/>
      <c r="BV17" s="281"/>
      <c r="BW17" s="281"/>
      <c r="BX17" s="281"/>
      <c r="BY17" s="281"/>
      <c r="BZ17" s="281"/>
      <c r="CA17" s="281"/>
      <c r="CB17" s="284"/>
      <c r="CC17" s="151"/>
      <c r="CD17" s="152"/>
      <c r="CE17" s="152"/>
      <c r="CF17" s="152"/>
      <c r="CG17" s="152"/>
      <c r="CH17" s="152"/>
      <c r="CI17" s="152"/>
      <c r="CJ17" s="152"/>
      <c r="CK17" s="153"/>
      <c r="CL17" s="280"/>
      <c r="CM17" s="281"/>
      <c r="CN17" s="281"/>
      <c r="CO17" s="281"/>
      <c r="CP17" s="281"/>
      <c r="CQ17" s="281"/>
      <c r="CR17" s="281"/>
      <c r="CS17" s="281"/>
      <c r="CT17" s="284"/>
      <c r="CU17" s="308"/>
      <c r="CV17" s="169"/>
      <c r="CW17" s="169"/>
      <c r="CX17" s="169"/>
      <c r="CY17" s="169"/>
      <c r="CZ17" s="169"/>
      <c r="DA17" s="169"/>
      <c r="DB17" s="169"/>
      <c r="DC17" s="170"/>
      <c r="DE17" s="35"/>
      <c r="DF17" s="35"/>
      <c r="DG17" s="36"/>
    </row>
    <row r="18" spans="1:112" ht="8.25" customHeight="1" x14ac:dyDescent="0.2">
      <c r="A18" s="33"/>
      <c r="B18" s="122"/>
      <c r="C18" s="123"/>
      <c r="D18" s="123"/>
      <c r="E18" s="123"/>
      <c r="F18" s="123"/>
      <c r="G18" s="123"/>
      <c r="H18" s="123"/>
      <c r="I18" s="123"/>
      <c r="J18" s="124"/>
      <c r="K18" s="131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5">
        <v>10</v>
      </c>
      <c r="AC18" s="136"/>
      <c r="AD18" s="137"/>
      <c r="AE18" s="197"/>
      <c r="AF18" s="198"/>
      <c r="AG18" s="198"/>
      <c r="AH18" s="198"/>
      <c r="AI18" s="198"/>
      <c r="AJ18" s="198"/>
      <c r="AK18" s="198"/>
      <c r="AL18" s="198"/>
      <c r="AM18" s="199"/>
      <c r="AN18" s="154"/>
      <c r="AO18" s="155"/>
      <c r="AP18" s="155"/>
      <c r="AQ18" s="155"/>
      <c r="AR18" s="155"/>
      <c r="AS18" s="197"/>
      <c r="AT18" s="198"/>
      <c r="AU18" s="198"/>
      <c r="AV18" s="198"/>
      <c r="AW18" s="198"/>
      <c r="AX18" s="198"/>
      <c r="AY18" s="198"/>
      <c r="AZ18" s="198"/>
      <c r="BA18" s="199"/>
      <c r="BB18" s="197"/>
      <c r="BC18" s="198"/>
      <c r="BD18" s="198"/>
      <c r="BE18" s="198"/>
      <c r="BF18" s="198"/>
      <c r="BG18" s="198"/>
      <c r="BH18" s="198"/>
      <c r="BI18" s="198"/>
      <c r="BJ18" s="199"/>
      <c r="BK18" s="206" t="str">
        <f>IF(OR(AE18&gt;0,AS18&gt;0,BB18&gt;0),(AE18+AS18)*AN18-BB18,"")</f>
        <v/>
      </c>
      <c r="BL18" s="207"/>
      <c r="BM18" s="207"/>
      <c r="BN18" s="207"/>
      <c r="BO18" s="207"/>
      <c r="BP18" s="207"/>
      <c r="BQ18" s="207"/>
      <c r="BR18" s="207"/>
      <c r="BS18" s="208"/>
      <c r="BT18" s="111"/>
      <c r="BU18" s="106"/>
      <c r="BV18" s="106"/>
      <c r="BW18" s="106"/>
      <c r="BX18" s="106"/>
      <c r="BY18" s="106"/>
      <c r="BZ18" s="106"/>
      <c r="CA18" s="106"/>
      <c r="CB18" s="106"/>
      <c r="CC18" s="105"/>
      <c r="CD18" s="106"/>
      <c r="CE18" s="106"/>
      <c r="CF18" s="106"/>
      <c r="CG18" s="106"/>
      <c r="CH18" s="106"/>
      <c r="CI18" s="106"/>
      <c r="CJ18" s="106"/>
      <c r="CK18" s="106"/>
      <c r="CL18" s="105"/>
      <c r="CM18" s="106"/>
      <c r="CN18" s="106"/>
      <c r="CO18" s="106"/>
      <c r="CP18" s="106"/>
      <c r="CQ18" s="106"/>
      <c r="CR18" s="106"/>
      <c r="CS18" s="106"/>
      <c r="CT18" s="107"/>
      <c r="CU18" s="114"/>
      <c r="CV18" s="115"/>
      <c r="CW18" s="115"/>
      <c r="CX18" s="115"/>
      <c r="CY18" s="115"/>
      <c r="CZ18" s="115"/>
      <c r="DA18" s="115"/>
      <c r="DB18" s="115"/>
      <c r="DC18" s="116"/>
      <c r="DE18" s="35"/>
      <c r="DF18" s="35"/>
      <c r="DG18" s="36"/>
    </row>
    <row r="19" spans="1:112" ht="8.25" customHeight="1" x14ac:dyDescent="0.2">
      <c r="A19" s="33"/>
      <c r="B19" s="125"/>
      <c r="C19" s="126"/>
      <c r="D19" s="126"/>
      <c r="E19" s="126"/>
      <c r="F19" s="126"/>
      <c r="G19" s="126"/>
      <c r="H19" s="126"/>
      <c r="I19" s="126"/>
      <c r="J19" s="127"/>
      <c r="K19" s="133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8"/>
      <c r="AC19" s="139"/>
      <c r="AD19" s="140"/>
      <c r="AE19" s="200"/>
      <c r="AF19" s="201"/>
      <c r="AG19" s="201"/>
      <c r="AH19" s="201"/>
      <c r="AI19" s="201"/>
      <c r="AJ19" s="201"/>
      <c r="AK19" s="201"/>
      <c r="AL19" s="201"/>
      <c r="AM19" s="202"/>
      <c r="AN19" s="156"/>
      <c r="AO19" s="157"/>
      <c r="AP19" s="157"/>
      <c r="AQ19" s="157"/>
      <c r="AR19" s="157"/>
      <c r="AS19" s="200"/>
      <c r="AT19" s="201"/>
      <c r="AU19" s="201"/>
      <c r="AV19" s="201"/>
      <c r="AW19" s="201"/>
      <c r="AX19" s="201"/>
      <c r="AY19" s="201"/>
      <c r="AZ19" s="201"/>
      <c r="BA19" s="202"/>
      <c r="BB19" s="200"/>
      <c r="BC19" s="201"/>
      <c r="BD19" s="201"/>
      <c r="BE19" s="201"/>
      <c r="BF19" s="201"/>
      <c r="BG19" s="201"/>
      <c r="BH19" s="201"/>
      <c r="BI19" s="201"/>
      <c r="BJ19" s="202"/>
      <c r="BK19" s="209"/>
      <c r="BL19" s="210"/>
      <c r="BM19" s="210"/>
      <c r="BN19" s="210"/>
      <c r="BO19" s="210"/>
      <c r="BP19" s="210"/>
      <c r="BQ19" s="210"/>
      <c r="BR19" s="210"/>
      <c r="BS19" s="211"/>
      <c r="BT19" s="112"/>
      <c r="BU19" s="109"/>
      <c r="BV19" s="109"/>
      <c r="BW19" s="109"/>
      <c r="BX19" s="109"/>
      <c r="BY19" s="109"/>
      <c r="BZ19" s="109"/>
      <c r="CA19" s="109"/>
      <c r="CB19" s="109"/>
      <c r="CC19" s="108"/>
      <c r="CD19" s="109"/>
      <c r="CE19" s="109"/>
      <c r="CF19" s="109"/>
      <c r="CG19" s="109"/>
      <c r="CH19" s="109"/>
      <c r="CI19" s="109"/>
      <c r="CJ19" s="109"/>
      <c r="CK19" s="109"/>
      <c r="CL19" s="108"/>
      <c r="CM19" s="109"/>
      <c r="CN19" s="109"/>
      <c r="CO19" s="109"/>
      <c r="CP19" s="109"/>
      <c r="CQ19" s="109"/>
      <c r="CR19" s="109"/>
      <c r="CS19" s="109"/>
      <c r="CT19" s="110"/>
      <c r="CU19" s="117"/>
      <c r="CV19" s="118"/>
      <c r="CW19" s="118"/>
      <c r="CX19" s="118"/>
      <c r="CY19" s="118"/>
      <c r="CZ19" s="118"/>
      <c r="DA19" s="118"/>
      <c r="DB19" s="118"/>
      <c r="DC19" s="119"/>
      <c r="DE19" s="35"/>
      <c r="DF19" s="35"/>
      <c r="DG19" s="36"/>
    </row>
    <row r="20" spans="1:112" ht="8.25" customHeight="1" x14ac:dyDescent="0.2">
      <c r="A20" s="33"/>
      <c r="B20" s="125"/>
      <c r="C20" s="126"/>
      <c r="D20" s="126"/>
      <c r="E20" s="126"/>
      <c r="F20" s="126"/>
      <c r="G20" s="126"/>
      <c r="H20" s="126"/>
      <c r="I20" s="126"/>
      <c r="J20" s="127"/>
      <c r="K20" s="133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8"/>
      <c r="AC20" s="139"/>
      <c r="AD20" s="140"/>
      <c r="AE20" s="200"/>
      <c r="AF20" s="201"/>
      <c r="AG20" s="201"/>
      <c r="AH20" s="201"/>
      <c r="AI20" s="201"/>
      <c r="AJ20" s="201"/>
      <c r="AK20" s="201"/>
      <c r="AL20" s="201"/>
      <c r="AM20" s="202"/>
      <c r="AN20" s="156"/>
      <c r="AO20" s="157"/>
      <c r="AP20" s="157"/>
      <c r="AQ20" s="157"/>
      <c r="AR20" s="157"/>
      <c r="AS20" s="200"/>
      <c r="AT20" s="201"/>
      <c r="AU20" s="201"/>
      <c r="AV20" s="201"/>
      <c r="AW20" s="201"/>
      <c r="AX20" s="201"/>
      <c r="AY20" s="201"/>
      <c r="AZ20" s="201"/>
      <c r="BA20" s="202"/>
      <c r="BB20" s="200"/>
      <c r="BC20" s="201"/>
      <c r="BD20" s="201"/>
      <c r="BE20" s="201"/>
      <c r="BF20" s="201"/>
      <c r="BG20" s="201"/>
      <c r="BH20" s="201"/>
      <c r="BI20" s="201"/>
      <c r="BJ20" s="202"/>
      <c r="BK20" s="209"/>
      <c r="BL20" s="210"/>
      <c r="BM20" s="210"/>
      <c r="BN20" s="210"/>
      <c r="BO20" s="210"/>
      <c r="BP20" s="210"/>
      <c r="BQ20" s="210"/>
      <c r="BR20" s="210"/>
      <c r="BS20" s="211"/>
      <c r="BT20" s="112"/>
      <c r="BU20" s="109"/>
      <c r="BV20" s="109"/>
      <c r="BW20" s="109"/>
      <c r="BX20" s="109"/>
      <c r="BY20" s="109"/>
      <c r="BZ20" s="109"/>
      <c r="CA20" s="109"/>
      <c r="CB20" s="109"/>
      <c r="CC20" s="108"/>
      <c r="CD20" s="109"/>
      <c r="CE20" s="109"/>
      <c r="CF20" s="109"/>
      <c r="CG20" s="109"/>
      <c r="CH20" s="109"/>
      <c r="CI20" s="109"/>
      <c r="CJ20" s="109"/>
      <c r="CK20" s="109"/>
      <c r="CL20" s="108"/>
      <c r="CM20" s="109"/>
      <c r="CN20" s="109"/>
      <c r="CO20" s="109"/>
      <c r="CP20" s="109"/>
      <c r="CQ20" s="109"/>
      <c r="CR20" s="109"/>
      <c r="CS20" s="109"/>
      <c r="CT20" s="110"/>
      <c r="CU20" s="120"/>
      <c r="CV20" s="120"/>
      <c r="CW20" s="120"/>
      <c r="CX20" s="120"/>
      <c r="CY20" s="120"/>
      <c r="CZ20" s="120"/>
      <c r="DA20" s="120"/>
      <c r="DB20" s="120"/>
      <c r="DC20" s="120"/>
      <c r="DE20" s="35"/>
      <c r="DF20" s="35"/>
      <c r="DG20" s="36"/>
    </row>
    <row r="21" spans="1:112" ht="8.25" customHeight="1" x14ac:dyDescent="0.2">
      <c r="A21" s="33"/>
      <c r="B21" s="125"/>
      <c r="C21" s="126"/>
      <c r="D21" s="126"/>
      <c r="E21" s="126"/>
      <c r="F21" s="126"/>
      <c r="G21" s="126"/>
      <c r="H21" s="126"/>
      <c r="I21" s="126"/>
      <c r="J21" s="127"/>
      <c r="K21" s="133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8"/>
      <c r="AC21" s="139"/>
      <c r="AD21" s="140"/>
      <c r="AE21" s="200"/>
      <c r="AF21" s="201"/>
      <c r="AG21" s="201"/>
      <c r="AH21" s="201"/>
      <c r="AI21" s="201"/>
      <c r="AJ21" s="201"/>
      <c r="AK21" s="201"/>
      <c r="AL21" s="201"/>
      <c r="AM21" s="202"/>
      <c r="AN21" s="156"/>
      <c r="AO21" s="157"/>
      <c r="AP21" s="157"/>
      <c r="AQ21" s="157"/>
      <c r="AR21" s="157"/>
      <c r="AS21" s="200"/>
      <c r="AT21" s="201"/>
      <c r="AU21" s="201"/>
      <c r="AV21" s="201"/>
      <c r="AW21" s="201"/>
      <c r="AX21" s="201"/>
      <c r="AY21" s="201"/>
      <c r="AZ21" s="201"/>
      <c r="BA21" s="202"/>
      <c r="BB21" s="200"/>
      <c r="BC21" s="201"/>
      <c r="BD21" s="201"/>
      <c r="BE21" s="201"/>
      <c r="BF21" s="201"/>
      <c r="BG21" s="201"/>
      <c r="BH21" s="201"/>
      <c r="BI21" s="201"/>
      <c r="BJ21" s="202"/>
      <c r="BK21" s="209"/>
      <c r="BL21" s="210"/>
      <c r="BM21" s="210"/>
      <c r="BN21" s="210"/>
      <c r="BO21" s="210"/>
      <c r="BP21" s="210"/>
      <c r="BQ21" s="210"/>
      <c r="BR21" s="210"/>
      <c r="BS21" s="211"/>
      <c r="BT21" s="112"/>
      <c r="BU21" s="109"/>
      <c r="BV21" s="109"/>
      <c r="BW21" s="109"/>
      <c r="BX21" s="109"/>
      <c r="BY21" s="109"/>
      <c r="BZ21" s="109"/>
      <c r="CA21" s="109"/>
      <c r="CB21" s="109"/>
      <c r="CC21" s="108"/>
      <c r="CD21" s="109"/>
      <c r="CE21" s="109"/>
      <c r="CF21" s="109"/>
      <c r="CG21" s="109"/>
      <c r="CH21" s="109"/>
      <c r="CI21" s="109"/>
      <c r="CJ21" s="109"/>
      <c r="CK21" s="109"/>
      <c r="CL21" s="108"/>
      <c r="CM21" s="109"/>
      <c r="CN21" s="109"/>
      <c r="CO21" s="109"/>
      <c r="CP21" s="109"/>
      <c r="CQ21" s="109"/>
      <c r="CR21" s="109"/>
      <c r="CS21" s="109"/>
      <c r="CT21" s="110"/>
      <c r="CU21" s="186" t="s">
        <v>57</v>
      </c>
      <c r="CV21" s="187"/>
      <c r="CW21" s="188"/>
      <c r="CX21" s="106" t="s">
        <v>58</v>
      </c>
      <c r="CY21" s="106"/>
      <c r="CZ21" s="106"/>
      <c r="DA21" s="106"/>
      <c r="DB21" s="106"/>
      <c r="DC21" s="107"/>
      <c r="DE21" s="35"/>
      <c r="DF21" s="35"/>
      <c r="DG21" s="36"/>
    </row>
    <row r="22" spans="1:112" ht="8.25" customHeight="1" x14ac:dyDescent="0.2">
      <c r="A22" s="33"/>
      <c r="B22" s="125"/>
      <c r="C22" s="126"/>
      <c r="D22" s="126"/>
      <c r="E22" s="126"/>
      <c r="F22" s="126"/>
      <c r="G22" s="126"/>
      <c r="H22" s="126"/>
      <c r="I22" s="126"/>
      <c r="J22" s="127"/>
      <c r="K22" s="144" t="s">
        <v>59</v>
      </c>
      <c r="L22" s="145"/>
      <c r="M22" s="145"/>
      <c r="N22" s="145"/>
      <c r="O22" s="145"/>
      <c r="P22" s="145"/>
      <c r="Q22" s="145"/>
      <c r="R22" s="145"/>
      <c r="S22" s="145"/>
      <c r="T22" s="126"/>
      <c r="U22" s="126"/>
      <c r="V22" s="126"/>
      <c r="W22" s="126"/>
      <c r="X22" s="126"/>
      <c r="Y22" s="126"/>
      <c r="Z22" s="126"/>
      <c r="AA22" s="126"/>
      <c r="AB22" s="138"/>
      <c r="AC22" s="139"/>
      <c r="AD22" s="140"/>
      <c r="AE22" s="200"/>
      <c r="AF22" s="201"/>
      <c r="AG22" s="201"/>
      <c r="AH22" s="201"/>
      <c r="AI22" s="201"/>
      <c r="AJ22" s="201"/>
      <c r="AK22" s="201"/>
      <c r="AL22" s="201"/>
      <c r="AM22" s="202"/>
      <c r="AN22" s="156"/>
      <c r="AO22" s="157"/>
      <c r="AP22" s="157"/>
      <c r="AQ22" s="157"/>
      <c r="AR22" s="157"/>
      <c r="AS22" s="200"/>
      <c r="AT22" s="201"/>
      <c r="AU22" s="201"/>
      <c r="AV22" s="201"/>
      <c r="AW22" s="201"/>
      <c r="AX22" s="201"/>
      <c r="AY22" s="201"/>
      <c r="AZ22" s="201"/>
      <c r="BA22" s="202"/>
      <c r="BB22" s="200"/>
      <c r="BC22" s="201"/>
      <c r="BD22" s="201"/>
      <c r="BE22" s="201"/>
      <c r="BF22" s="201"/>
      <c r="BG22" s="201"/>
      <c r="BH22" s="201"/>
      <c r="BI22" s="201"/>
      <c r="BJ22" s="202"/>
      <c r="BK22" s="209"/>
      <c r="BL22" s="210"/>
      <c r="BM22" s="210"/>
      <c r="BN22" s="210"/>
      <c r="BO22" s="210"/>
      <c r="BP22" s="210"/>
      <c r="BQ22" s="210"/>
      <c r="BR22" s="210"/>
      <c r="BS22" s="211"/>
      <c r="BT22" s="112"/>
      <c r="BU22" s="109"/>
      <c r="BV22" s="109"/>
      <c r="BW22" s="109"/>
      <c r="BX22" s="109"/>
      <c r="BY22" s="109"/>
      <c r="BZ22" s="109"/>
      <c r="CA22" s="109"/>
      <c r="CB22" s="109"/>
      <c r="CC22" s="108"/>
      <c r="CD22" s="109"/>
      <c r="CE22" s="109"/>
      <c r="CF22" s="109"/>
      <c r="CG22" s="109"/>
      <c r="CH22" s="109"/>
      <c r="CI22" s="109"/>
      <c r="CJ22" s="109"/>
      <c r="CK22" s="109"/>
      <c r="CL22" s="108"/>
      <c r="CM22" s="109"/>
      <c r="CN22" s="109"/>
      <c r="CO22" s="109"/>
      <c r="CP22" s="109"/>
      <c r="CQ22" s="109"/>
      <c r="CR22" s="109"/>
      <c r="CS22" s="109"/>
      <c r="CT22" s="110"/>
      <c r="CU22" s="189"/>
      <c r="CV22" s="190"/>
      <c r="CW22" s="191"/>
      <c r="CX22" s="109"/>
      <c r="CY22" s="109"/>
      <c r="CZ22" s="109"/>
      <c r="DA22" s="109"/>
      <c r="DB22" s="109"/>
      <c r="DC22" s="110"/>
      <c r="DE22" s="35"/>
      <c r="DF22" s="35"/>
      <c r="DG22" s="36"/>
    </row>
    <row r="23" spans="1:112" ht="8.25" customHeight="1" x14ac:dyDescent="0.2">
      <c r="A23" s="33"/>
      <c r="B23" s="128"/>
      <c r="C23" s="129"/>
      <c r="D23" s="129"/>
      <c r="E23" s="129"/>
      <c r="F23" s="129"/>
      <c r="G23" s="129"/>
      <c r="H23" s="129"/>
      <c r="I23" s="129"/>
      <c r="J23" s="130"/>
      <c r="K23" s="146"/>
      <c r="L23" s="147"/>
      <c r="M23" s="147"/>
      <c r="N23" s="147"/>
      <c r="O23" s="147"/>
      <c r="P23" s="147"/>
      <c r="Q23" s="147"/>
      <c r="R23" s="147"/>
      <c r="S23" s="147"/>
      <c r="T23" s="129"/>
      <c r="U23" s="129"/>
      <c r="V23" s="129"/>
      <c r="W23" s="129"/>
      <c r="X23" s="129"/>
      <c r="Y23" s="129"/>
      <c r="Z23" s="129"/>
      <c r="AA23" s="129"/>
      <c r="AB23" s="141"/>
      <c r="AC23" s="142"/>
      <c r="AD23" s="143"/>
      <c r="AE23" s="203"/>
      <c r="AF23" s="204"/>
      <c r="AG23" s="204"/>
      <c r="AH23" s="204"/>
      <c r="AI23" s="204"/>
      <c r="AJ23" s="204"/>
      <c r="AK23" s="204"/>
      <c r="AL23" s="204"/>
      <c r="AM23" s="205"/>
      <c r="AN23" s="158"/>
      <c r="AO23" s="159"/>
      <c r="AP23" s="159"/>
      <c r="AQ23" s="159"/>
      <c r="AR23" s="159"/>
      <c r="AS23" s="203"/>
      <c r="AT23" s="204"/>
      <c r="AU23" s="204"/>
      <c r="AV23" s="204"/>
      <c r="AW23" s="204"/>
      <c r="AX23" s="204"/>
      <c r="AY23" s="204"/>
      <c r="AZ23" s="204"/>
      <c r="BA23" s="205"/>
      <c r="BB23" s="203"/>
      <c r="BC23" s="204"/>
      <c r="BD23" s="204"/>
      <c r="BE23" s="204"/>
      <c r="BF23" s="204"/>
      <c r="BG23" s="204"/>
      <c r="BH23" s="204"/>
      <c r="BI23" s="204"/>
      <c r="BJ23" s="205"/>
      <c r="BK23" s="212"/>
      <c r="BL23" s="213"/>
      <c r="BM23" s="213"/>
      <c r="BN23" s="213"/>
      <c r="BO23" s="213"/>
      <c r="BP23" s="213"/>
      <c r="BQ23" s="213"/>
      <c r="BR23" s="213"/>
      <c r="BS23" s="214"/>
      <c r="BT23" s="113"/>
      <c r="BU23" s="101"/>
      <c r="BV23" s="101"/>
      <c r="BW23" s="101"/>
      <c r="BX23" s="101"/>
      <c r="BY23" s="101"/>
      <c r="BZ23" s="101"/>
      <c r="CA23" s="101"/>
      <c r="CB23" s="104"/>
      <c r="CC23" s="101"/>
      <c r="CD23" s="101"/>
      <c r="CE23" s="101"/>
      <c r="CF23" s="101"/>
      <c r="CG23" s="101"/>
      <c r="CH23" s="101"/>
      <c r="CI23" s="101"/>
      <c r="CJ23" s="101"/>
      <c r="CK23" s="104"/>
      <c r="CL23" s="101"/>
      <c r="CM23" s="101"/>
      <c r="CN23" s="101"/>
      <c r="CO23" s="101"/>
      <c r="CP23" s="101"/>
      <c r="CQ23" s="101"/>
      <c r="CR23" s="101"/>
      <c r="CS23" s="101"/>
      <c r="CT23" s="101"/>
      <c r="CU23" s="192"/>
      <c r="CV23" s="193"/>
      <c r="CW23" s="194"/>
      <c r="CX23" s="195"/>
      <c r="CY23" s="195"/>
      <c r="CZ23" s="195"/>
      <c r="DA23" s="195"/>
      <c r="DB23" s="195"/>
      <c r="DC23" s="196"/>
      <c r="DE23" s="35"/>
      <c r="DF23" s="35"/>
      <c r="DG23" s="36"/>
    </row>
    <row r="24" spans="1:112" ht="8.25" customHeight="1" x14ac:dyDescent="0.2">
      <c r="A24" s="33"/>
      <c r="B24" s="122"/>
      <c r="C24" s="123"/>
      <c r="D24" s="123"/>
      <c r="E24" s="123"/>
      <c r="F24" s="123"/>
      <c r="G24" s="123"/>
      <c r="H24" s="123"/>
      <c r="I24" s="123"/>
      <c r="J24" s="124"/>
      <c r="K24" s="131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5">
        <v>10</v>
      </c>
      <c r="AC24" s="136"/>
      <c r="AD24" s="137"/>
      <c r="AE24" s="197"/>
      <c r="AF24" s="198"/>
      <c r="AG24" s="198"/>
      <c r="AH24" s="198"/>
      <c r="AI24" s="198"/>
      <c r="AJ24" s="198"/>
      <c r="AK24" s="198"/>
      <c r="AL24" s="198"/>
      <c r="AM24" s="199"/>
      <c r="AN24" s="154"/>
      <c r="AO24" s="155"/>
      <c r="AP24" s="155"/>
      <c r="AQ24" s="155"/>
      <c r="AR24" s="155"/>
      <c r="AS24" s="197"/>
      <c r="AT24" s="198"/>
      <c r="AU24" s="198"/>
      <c r="AV24" s="198"/>
      <c r="AW24" s="198"/>
      <c r="AX24" s="198"/>
      <c r="AY24" s="198"/>
      <c r="AZ24" s="198"/>
      <c r="BA24" s="199"/>
      <c r="BB24" s="197"/>
      <c r="BC24" s="198"/>
      <c r="BD24" s="198"/>
      <c r="BE24" s="198"/>
      <c r="BF24" s="198"/>
      <c r="BG24" s="198"/>
      <c r="BH24" s="198"/>
      <c r="BI24" s="198"/>
      <c r="BJ24" s="199"/>
      <c r="BK24" s="206" t="str">
        <f>IF(OR(AE24&gt;0,AS24&gt;0,BB24&gt;0),(AE24+AS24)*AN24-BB24,"")</f>
        <v/>
      </c>
      <c r="BL24" s="207"/>
      <c r="BM24" s="207"/>
      <c r="BN24" s="207"/>
      <c r="BO24" s="207"/>
      <c r="BP24" s="207"/>
      <c r="BQ24" s="207"/>
      <c r="BR24" s="207"/>
      <c r="BS24" s="208"/>
      <c r="BT24" s="111"/>
      <c r="BU24" s="106"/>
      <c r="BV24" s="106"/>
      <c r="BW24" s="106"/>
      <c r="BX24" s="106"/>
      <c r="BY24" s="106"/>
      <c r="BZ24" s="106"/>
      <c r="CA24" s="106"/>
      <c r="CB24" s="106"/>
      <c r="CC24" s="105"/>
      <c r="CD24" s="106"/>
      <c r="CE24" s="106"/>
      <c r="CF24" s="106"/>
      <c r="CG24" s="106"/>
      <c r="CH24" s="106"/>
      <c r="CI24" s="106"/>
      <c r="CJ24" s="106"/>
      <c r="CK24" s="106"/>
      <c r="CL24" s="105"/>
      <c r="CM24" s="106"/>
      <c r="CN24" s="106"/>
      <c r="CO24" s="106"/>
      <c r="CP24" s="106"/>
      <c r="CQ24" s="106"/>
      <c r="CR24" s="106"/>
      <c r="CS24" s="106"/>
      <c r="CT24" s="107"/>
      <c r="CU24" s="114"/>
      <c r="CV24" s="115"/>
      <c r="CW24" s="115"/>
      <c r="CX24" s="115"/>
      <c r="CY24" s="115"/>
      <c r="CZ24" s="115"/>
      <c r="DA24" s="115"/>
      <c r="DB24" s="115"/>
      <c r="DC24" s="116"/>
      <c r="DE24" s="35"/>
      <c r="DF24" s="35"/>
      <c r="DG24" s="36"/>
    </row>
    <row r="25" spans="1:112" ht="8.25" customHeight="1" x14ac:dyDescent="0.2">
      <c r="A25" s="33"/>
      <c r="B25" s="125"/>
      <c r="C25" s="126"/>
      <c r="D25" s="126"/>
      <c r="E25" s="126"/>
      <c r="F25" s="126"/>
      <c r="G25" s="126"/>
      <c r="H25" s="126"/>
      <c r="I25" s="126"/>
      <c r="J25" s="127"/>
      <c r="K25" s="133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8"/>
      <c r="AC25" s="139"/>
      <c r="AD25" s="140"/>
      <c r="AE25" s="200"/>
      <c r="AF25" s="201"/>
      <c r="AG25" s="201"/>
      <c r="AH25" s="201"/>
      <c r="AI25" s="201"/>
      <c r="AJ25" s="201"/>
      <c r="AK25" s="201"/>
      <c r="AL25" s="201"/>
      <c r="AM25" s="202"/>
      <c r="AN25" s="156"/>
      <c r="AO25" s="157"/>
      <c r="AP25" s="157"/>
      <c r="AQ25" s="157"/>
      <c r="AR25" s="157"/>
      <c r="AS25" s="200"/>
      <c r="AT25" s="201"/>
      <c r="AU25" s="201"/>
      <c r="AV25" s="201"/>
      <c r="AW25" s="201"/>
      <c r="AX25" s="201"/>
      <c r="AY25" s="201"/>
      <c r="AZ25" s="201"/>
      <c r="BA25" s="202"/>
      <c r="BB25" s="200"/>
      <c r="BC25" s="201"/>
      <c r="BD25" s="201"/>
      <c r="BE25" s="201"/>
      <c r="BF25" s="201"/>
      <c r="BG25" s="201"/>
      <c r="BH25" s="201"/>
      <c r="BI25" s="201"/>
      <c r="BJ25" s="202"/>
      <c r="BK25" s="209"/>
      <c r="BL25" s="210"/>
      <c r="BM25" s="210"/>
      <c r="BN25" s="210"/>
      <c r="BO25" s="210"/>
      <c r="BP25" s="210"/>
      <c r="BQ25" s="210"/>
      <c r="BR25" s="210"/>
      <c r="BS25" s="211"/>
      <c r="BT25" s="112"/>
      <c r="BU25" s="109"/>
      <c r="BV25" s="109"/>
      <c r="BW25" s="109"/>
      <c r="BX25" s="109"/>
      <c r="BY25" s="109"/>
      <c r="BZ25" s="109"/>
      <c r="CA25" s="109"/>
      <c r="CB25" s="109"/>
      <c r="CC25" s="108"/>
      <c r="CD25" s="109"/>
      <c r="CE25" s="109"/>
      <c r="CF25" s="109"/>
      <c r="CG25" s="109"/>
      <c r="CH25" s="109"/>
      <c r="CI25" s="109"/>
      <c r="CJ25" s="109"/>
      <c r="CK25" s="109"/>
      <c r="CL25" s="108"/>
      <c r="CM25" s="109"/>
      <c r="CN25" s="109"/>
      <c r="CO25" s="109"/>
      <c r="CP25" s="109"/>
      <c r="CQ25" s="109"/>
      <c r="CR25" s="109"/>
      <c r="CS25" s="109"/>
      <c r="CT25" s="110"/>
      <c r="CU25" s="117"/>
      <c r="CV25" s="118"/>
      <c r="CW25" s="118"/>
      <c r="CX25" s="118"/>
      <c r="CY25" s="118"/>
      <c r="CZ25" s="118"/>
      <c r="DA25" s="118"/>
      <c r="DB25" s="118"/>
      <c r="DC25" s="119"/>
      <c r="DE25" s="35"/>
      <c r="DF25" s="35"/>
      <c r="DH25" s="36"/>
    </row>
    <row r="26" spans="1:112" ht="8.25" customHeight="1" x14ac:dyDescent="0.2">
      <c r="A26" s="33"/>
      <c r="B26" s="125"/>
      <c r="C26" s="126"/>
      <c r="D26" s="126"/>
      <c r="E26" s="126"/>
      <c r="F26" s="126"/>
      <c r="G26" s="126"/>
      <c r="H26" s="126"/>
      <c r="I26" s="126"/>
      <c r="J26" s="127"/>
      <c r="K26" s="133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8"/>
      <c r="AC26" s="139"/>
      <c r="AD26" s="140"/>
      <c r="AE26" s="200"/>
      <c r="AF26" s="201"/>
      <c r="AG26" s="201"/>
      <c r="AH26" s="201"/>
      <c r="AI26" s="201"/>
      <c r="AJ26" s="201"/>
      <c r="AK26" s="201"/>
      <c r="AL26" s="201"/>
      <c r="AM26" s="202"/>
      <c r="AN26" s="156"/>
      <c r="AO26" s="157"/>
      <c r="AP26" s="157"/>
      <c r="AQ26" s="157"/>
      <c r="AR26" s="157"/>
      <c r="AS26" s="200"/>
      <c r="AT26" s="201"/>
      <c r="AU26" s="201"/>
      <c r="AV26" s="201"/>
      <c r="AW26" s="201"/>
      <c r="AX26" s="201"/>
      <c r="AY26" s="201"/>
      <c r="AZ26" s="201"/>
      <c r="BA26" s="202"/>
      <c r="BB26" s="200"/>
      <c r="BC26" s="201"/>
      <c r="BD26" s="201"/>
      <c r="BE26" s="201"/>
      <c r="BF26" s="201"/>
      <c r="BG26" s="201"/>
      <c r="BH26" s="201"/>
      <c r="BI26" s="201"/>
      <c r="BJ26" s="202"/>
      <c r="BK26" s="209"/>
      <c r="BL26" s="210"/>
      <c r="BM26" s="210"/>
      <c r="BN26" s="210"/>
      <c r="BO26" s="210"/>
      <c r="BP26" s="210"/>
      <c r="BQ26" s="210"/>
      <c r="BR26" s="210"/>
      <c r="BS26" s="211"/>
      <c r="BT26" s="112"/>
      <c r="BU26" s="109"/>
      <c r="BV26" s="109"/>
      <c r="BW26" s="109"/>
      <c r="BX26" s="109"/>
      <c r="BY26" s="109"/>
      <c r="BZ26" s="109"/>
      <c r="CA26" s="109"/>
      <c r="CB26" s="109"/>
      <c r="CC26" s="108"/>
      <c r="CD26" s="109"/>
      <c r="CE26" s="109"/>
      <c r="CF26" s="109"/>
      <c r="CG26" s="109"/>
      <c r="CH26" s="109"/>
      <c r="CI26" s="109"/>
      <c r="CJ26" s="109"/>
      <c r="CK26" s="109"/>
      <c r="CL26" s="108"/>
      <c r="CM26" s="109"/>
      <c r="CN26" s="109"/>
      <c r="CO26" s="109"/>
      <c r="CP26" s="109"/>
      <c r="CQ26" s="109"/>
      <c r="CR26" s="109"/>
      <c r="CS26" s="109"/>
      <c r="CT26" s="110"/>
      <c r="CU26" s="120"/>
      <c r="CV26" s="120"/>
      <c r="CW26" s="120"/>
      <c r="CX26" s="120"/>
      <c r="CY26" s="120"/>
      <c r="CZ26" s="120"/>
      <c r="DA26" s="120"/>
      <c r="DB26" s="120"/>
      <c r="DC26" s="120"/>
      <c r="DD26" s="33"/>
      <c r="DE26" s="36"/>
      <c r="DF26" s="35"/>
      <c r="DH26" s="36"/>
    </row>
    <row r="27" spans="1:112" ht="8.25" customHeight="1" x14ac:dyDescent="0.2">
      <c r="A27" s="33"/>
      <c r="B27" s="125"/>
      <c r="C27" s="126"/>
      <c r="D27" s="126"/>
      <c r="E27" s="126"/>
      <c r="F27" s="126"/>
      <c r="G27" s="126"/>
      <c r="H27" s="126"/>
      <c r="I27" s="126"/>
      <c r="J27" s="127"/>
      <c r="K27" s="133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8"/>
      <c r="AC27" s="139"/>
      <c r="AD27" s="140"/>
      <c r="AE27" s="200"/>
      <c r="AF27" s="201"/>
      <c r="AG27" s="201"/>
      <c r="AH27" s="201"/>
      <c r="AI27" s="201"/>
      <c r="AJ27" s="201"/>
      <c r="AK27" s="201"/>
      <c r="AL27" s="201"/>
      <c r="AM27" s="202"/>
      <c r="AN27" s="156"/>
      <c r="AO27" s="157"/>
      <c r="AP27" s="157"/>
      <c r="AQ27" s="157"/>
      <c r="AR27" s="157"/>
      <c r="AS27" s="200"/>
      <c r="AT27" s="201"/>
      <c r="AU27" s="201"/>
      <c r="AV27" s="201"/>
      <c r="AW27" s="201"/>
      <c r="AX27" s="201"/>
      <c r="AY27" s="201"/>
      <c r="AZ27" s="201"/>
      <c r="BA27" s="202"/>
      <c r="BB27" s="200"/>
      <c r="BC27" s="201"/>
      <c r="BD27" s="201"/>
      <c r="BE27" s="201"/>
      <c r="BF27" s="201"/>
      <c r="BG27" s="201"/>
      <c r="BH27" s="201"/>
      <c r="BI27" s="201"/>
      <c r="BJ27" s="202"/>
      <c r="BK27" s="209"/>
      <c r="BL27" s="210"/>
      <c r="BM27" s="210"/>
      <c r="BN27" s="210"/>
      <c r="BO27" s="210"/>
      <c r="BP27" s="210"/>
      <c r="BQ27" s="210"/>
      <c r="BR27" s="210"/>
      <c r="BS27" s="211"/>
      <c r="BT27" s="112"/>
      <c r="BU27" s="109"/>
      <c r="BV27" s="109"/>
      <c r="BW27" s="109"/>
      <c r="BX27" s="109"/>
      <c r="BY27" s="109"/>
      <c r="BZ27" s="109"/>
      <c r="CA27" s="109"/>
      <c r="CB27" s="109"/>
      <c r="CC27" s="108"/>
      <c r="CD27" s="109"/>
      <c r="CE27" s="109"/>
      <c r="CF27" s="109"/>
      <c r="CG27" s="109"/>
      <c r="CH27" s="109"/>
      <c r="CI27" s="109"/>
      <c r="CJ27" s="109"/>
      <c r="CK27" s="109"/>
      <c r="CL27" s="108"/>
      <c r="CM27" s="109"/>
      <c r="CN27" s="109"/>
      <c r="CO27" s="109"/>
      <c r="CP27" s="109"/>
      <c r="CQ27" s="109"/>
      <c r="CR27" s="109"/>
      <c r="CS27" s="109"/>
      <c r="CT27" s="110"/>
      <c r="CU27" s="186" t="s">
        <v>57</v>
      </c>
      <c r="CV27" s="187"/>
      <c r="CW27" s="188"/>
      <c r="CX27" s="106" t="s">
        <v>58</v>
      </c>
      <c r="CY27" s="106"/>
      <c r="CZ27" s="106"/>
      <c r="DA27" s="106"/>
      <c r="DB27" s="106"/>
      <c r="DC27" s="107"/>
      <c r="DD27" s="33"/>
      <c r="DE27" s="36"/>
      <c r="DF27" s="36"/>
      <c r="DH27" s="36"/>
    </row>
    <row r="28" spans="1:112" ht="8.25" customHeight="1" x14ac:dyDescent="0.2">
      <c r="A28" s="33"/>
      <c r="B28" s="125"/>
      <c r="C28" s="126"/>
      <c r="D28" s="126"/>
      <c r="E28" s="126"/>
      <c r="F28" s="126"/>
      <c r="G28" s="126"/>
      <c r="H28" s="126"/>
      <c r="I28" s="126"/>
      <c r="J28" s="127"/>
      <c r="K28" s="144" t="s">
        <v>59</v>
      </c>
      <c r="L28" s="145"/>
      <c r="M28" s="145"/>
      <c r="N28" s="145"/>
      <c r="O28" s="145"/>
      <c r="P28" s="145"/>
      <c r="Q28" s="145"/>
      <c r="R28" s="145"/>
      <c r="S28" s="145"/>
      <c r="T28" s="126"/>
      <c r="U28" s="126"/>
      <c r="V28" s="126"/>
      <c r="W28" s="126"/>
      <c r="X28" s="126"/>
      <c r="Y28" s="126"/>
      <c r="Z28" s="126"/>
      <c r="AA28" s="126"/>
      <c r="AB28" s="138"/>
      <c r="AC28" s="139"/>
      <c r="AD28" s="140"/>
      <c r="AE28" s="200"/>
      <c r="AF28" s="201"/>
      <c r="AG28" s="201"/>
      <c r="AH28" s="201"/>
      <c r="AI28" s="201"/>
      <c r="AJ28" s="201"/>
      <c r="AK28" s="201"/>
      <c r="AL28" s="201"/>
      <c r="AM28" s="202"/>
      <c r="AN28" s="156"/>
      <c r="AO28" s="157"/>
      <c r="AP28" s="157"/>
      <c r="AQ28" s="157"/>
      <c r="AR28" s="157"/>
      <c r="AS28" s="200"/>
      <c r="AT28" s="201"/>
      <c r="AU28" s="201"/>
      <c r="AV28" s="201"/>
      <c r="AW28" s="201"/>
      <c r="AX28" s="201"/>
      <c r="AY28" s="201"/>
      <c r="AZ28" s="201"/>
      <c r="BA28" s="202"/>
      <c r="BB28" s="200"/>
      <c r="BC28" s="201"/>
      <c r="BD28" s="201"/>
      <c r="BE28" s="201"/>
      <c r="BF28" s="201"/>
      <c r="BG28" s="201"/>
      <c r="BH28" s="201"/>
      <c r="BI28" s="201"/>
      <c r="BJ28" s="202"/>
      <c r="BK28" s="209"/>
      <c r="BL28" s="210"/>
      <c r="BM28" s="210"/>
      <c r="BN28" s="210"/>
      <c r="BO28" s="210"/>
      <c r="BP28" s="210"/>
      <c r="BQ28" s="210"/>
      <c r="BR28" s="210"/>
      <c r="BS28" s="211"/>
      <c r="BT28" s="112"/>
      <c r="BU28" s="109"/>
      <c r="BV28" s="109"/>
      <c r="BW28" s="109"/>
      <c r="BX28" s="109"/>
      <c r="BY28" s="109"/>
      <c r="BZ28" s="109"/>
      <c r="CA28" s="109"/>
      <c r="CB28" s="109"/>
      <c r="CC28" s="108"/>
      <c r="CD28" s="109"/>
      <c r="CE28" s="109"/>
      <c r="CF28" s="109"/>
      <c r="CG28" s="109"/>
      <c r="CH28" s="109"/>
      <c r="CI28" s="109"/>
      <c r="CJ28" s="109"/>
      <c r="CK28" s="109"/>
      <c r="CL28" s="108"/>
      <c r="CM28" s="109"/>
      <c r="CN28" s="109"/>
      <c r="CO28" s="109"/>
      <c r="CP28" s="109"/>
      <c r="CQ28" s="109"/>
      <c r="CR28" s="109"/>
      <c r="CS28" s="109"/>
      <c r="CT28" s="110"/>
      <c r="CU28" s="189"/>
      <c r="CV28" s="190"/>
      <c r="CW28" s="191"/>
      <c r="CX28" s="109"/>
      <c r="CY28" s="109"/>
      <c r="CZ28" s="109"/>
      <c r="DA28" s="109"/>
      <c r="DB28" s="109"/>
      <c r="DC28" s="110"/>
      <c r="DD28" s="33"/>
      <c r="DE28" s="33"/>
    </row>
    <row r="29" spans="1:112" ht="8.25" customHeight="1" x14ac:dyDescent="0.2">
      <c r="A29" s="33"/>
      <c r="B29" s="128"/>
      <c r="C29" s="129"/>
      <c r="D29" s="129"/>
      <c r="E29" s="129"/>
      <c r="F29" s="129"/>
      <c r="G29" s="129"/>
      <c r="H29" s="129"/>
      <c r="I29" s="129"/>
      <c r="J29" s="130"/>
      <c r="K29" s="146"/>
      <c r="L29" s="147"/>
      <c r="M29" s="147"/>
      <c r="N29" s="147"/>
      <c r="O29" s="147"/>
      <c r="P29" s="147"/>
      <c r="Q29" s="147"/>
      <c r="R29" s="147"/>
      <c r="S29" s="147"/>
      <c r="T29" s="129"/>
      <c r="U29" s="129"/>
      <c r="V29" s="129"/>
      <c r="W29" s="129"/>
      <c r="X29" s="129"/>
      <c r="Y29" s="129"/>
      <c r="Z29" s="129"/>
      <c r="AA29" s="129"/>
      <c r="AB29" s="141"/>
      <c r="AC29" s="142"/>
      <c r="AD29" s="143"/>
      <c r="AE29" s="203"/>
      <c r="AF29" s="204"/>
      <c r="AG29" s="204"/>
      <c r="AH29" s="204"/>
      <c r="AI29" s="204"/>
      <c r="AJ29" s="204"/>
      <c r="AK29" s="204"/>
      <c r="AL29" s="204"/>
      <c r="AM29" s="205"/>
      <c r="AN29" s="158"/>
      <c r="AO29" s="159"/>
      <c r="AP29" s="159"/>
      <c r="AQ29" s="159"/>
      <c r="AR29" s="159"/>
      <c r="AS29" s="203"/>
      <c r="AT29" s="204"/>
      <c r="AU29" s="204"/>
      <c r="AV29" s="204"/>
      <c r="AW29" s="204"/>
      <c r="AX29" s="204"/>
      <c r="AY29" s="204"/>
      <c r="AZ29" s="204"/>
      <c r="BA29" s="205"/>
      <c r="BB29" s="203"/>
      <c r="BC29" s="204"/>
      <c r="BD29" s="204"/>
      <c r="BE29" s="204"/>
      <c r="BF29" s="204"/>
      <c r="BG29" s="204"/>
      <c r="BH29" s="204"/>
      <c r="BI29" s="204"/>
      <c r="BJ29" s="205"/>
      <c r="BK29" s="212"/>
      <c r="BL29" s="213"/>
      <c r="BM29" s="213"/>
      <c r="BN29" s="213"/>
      <c r="BO29" s="213"/>
      <c r="BP29" s="213"/>
      <c r="BQ29" s="213"/>
      <c r="BR29" s="213"/>
      <c r="BS29" s="214"/>
      <c r="BT29" s="113"/>
      <c r="BU29" s="101"/>
      <c r="BV29" s="101"/>
      <c r="BW29" s="101"/>
      <c r="BX29" s="101"/>
      <c r="BY29" s="101"/>
      <c r="BZ29" s="101"/>
      <c r="CA29" s="101"/>
      <c r="CB29" s="104"/>
      <c r="CC29" s="101"/>
      <c r="CD29" s="101"/>
      <c r="CE29" s="101"/>
      <c r="CF29" s="101"/>
      <c r="CG29" s="101"/>
      <c r="CH29" s="101"/>
      <c r="CI29" s="101"/>
      <c r="CJ29" s="101"/>
      <c r="CK29" s="104"/>
      <c r="CL29" s="101"/>
      <c r="CM29" s="101"/>
      <c r="CN29" s="101"/>
      <c r="CO29" s="101"/>
      <c r="CP29" s="101"/>
      <c r="CQ29" s="101"/>
      <c r="CR29" s="101"/>
      <c r="CS29" s="101"/>
      <c r="CT29" s="101"/>
      <c r="CU29" s="192"/>
      <c r="CV29" s="193"/>
      <c r="CW29" s="194"/>
      <c r="CX29" s="195"/>
      <c r="CY29" s="195"/>
      <c r="CZ29" s="195"/>
      <c r="DA29" s="195"/>
      <c r="DB29" s="195"/>
      <c r="DC29" s="196"/>
      <c r="DD29" s="33"/>
      <c r="DE29" s="37"/>
      <c r="DF29" s="37"/>
      <c r="DH29" s="38"/>
    </row>
    <row r="30" spans="1:112" ht="8.25" customHeight="1" x14ac:dyDescent="0.2">
      <c r="A30" s="33"/>
      <c r="B30" s="122"/>
      <c r="C30" s="123"/>
      <c r="D30" s="123"/>
      <c r="E30" s="123"/>
      <c r="F30" s="123"/>
      <c r="G30" s="123"/>
      <c r="H30" s="123"/>
      <c r="I30" s="123"/>
      <c r="J30" s="124"/>
      <c r="K30" s="131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5">
        <v>10</v>
      </c>
      <c r="AC30" s="136"/>
      <c r="AD30" s="137"/>
      <c r="AE30" s="197"/>
      <c r="AF30" s="198"/>
      <c r="AG30" s="198"/>
      <c r="AH30" s="198"/>
      <c r="AI30" s="198"/>
      <c r="AJ30" s="198"/>
      <c r="AK30" s="198"/>
      <c r="AL30" s="198"/>
      <c r="AM30" s="199"/>
      <c r="AN30" s="154"/>
      <c r="AO30" s="155"/>
      <c r="AP30" s="155"/>
      <c r="AQ30" s="155"/>
      <c r="AR30" s="155"/>
      <c r="AS30" s="197"/>
      <c r="AT30" s="198"/>
      <c r="AU30" s="198"/>
      <c r="AV30" s="198"/>
      <c r="AW30" s="198"/>
      <c r="AX30" s="198"/>
      <c r="AY30" s="198"/>
      <c r="AZ30" s="198"/>
      <c r="BA30" s="199"/>
      <c r="BB30" s="197"/>
      <c r="BC30" s="198"/>
      <c r="BD30" s="198"/>
      <c r="BE30" s="198"/>
      <c r="BF30" s="198"/>
      <c r="BG30" s="198"/>
      <c r="BH30" s="198"/>
      <c r="BI30" s="198"/>
      <c r="BJ30" s="199"/>
      <c r="BK30" s="206" t="str">
        <f>IF(OR(AE30&gt;0,AS30&gt;0,BB30&gt;0),(AE30+AS30)*AN30-BB30,"")</f>
        <v/>
      </c>
      <c r="BL30" s="207"/>
      <c r="BM30" s="207"/>
      <c r="BN30" s="207"/>
      <c r="BO30" s="207"/>
      <c r="BP30" s="207"/>
      <c r="BQ30" s="207"/>
      <c r="BR30" s="207"/>
      <c r="BS30" s="208"/>
      <c r="BT30" s="111"/>
      <c r="BU30" s="106"/>
      <c r="BV30" s="106"/>
      <c r="BW30" s="106"/>
      <c r="BX30" s="106"/>
      <c r="BY30" s="106"/>
      <c r="BZ30" s="106"/>
      <c r="CA30" s="106"/>
      <c r="CB30" s="106"/>
      <c r="CC30" s="105"/>
      <c r="CD30" s="106"/>
      <c r="CE30" s="106"/>
      <c r="CF30" s="106"/>
      <c r="CG30" s="106"/>
      <c r="CH30" s="106"/>
      <c r="CI30" s="106"/>
      <c r="CJ30" s="106"/>
      <c r="CK30" s="106"/>
      <c r="CL30" s="105"/>
      <c r="CM30" s="106"/>
      <c r="CN30" s="106"/>
      <c r="CO30" s="106"/>
      <c r="CP30" s="106"/>
      <c r="CQ30" s="106"/>
      <c r="CR30" s="106"/>
      <c r="CS30" s="106"/>
      <c r="CT30" s="107"/>
      <c r="CU30" s="114"/>
      <c r="CV30" s="115"/>
      <c r="CW30" s="115"/>
      <c r="CX30" s="115"/>
      <c r="CY30" s="115"/>
      <c r="CZ30" s="115"/>
      <c r="DA30" s="115"/>
      <c r="DB30" s="115"/>
      <c r="DC30" s="116"/>
      <c r="DD30" s="33"/>
      <c r="DE30" s="37"/>
      <c r="DF30" s="37"/>
      <c r="DH30" s="38"/>
    </row>
    <row r="31" spans="1:112" ht="8.25" customHeight="1" x14ac:dyDescent="0.2">
      <c r="A31" s="33"/>
      <c r="B31" s="125"/>
      <c r="C31" s="126"/>
      <c r="D31" s="126"/>
      <c r="E31" s="126"/>
      <c r="F31" s="126"/>
      <c r="G31" s="126"/>
      <c r="H31" s="126"/>
      <c r="I31" s="126"/>
      <c r="J31" s="127"/>
      <c r="K31" s="133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8"/>
      <c r="AC31" s="139"/>
      <c r="AD31" s="140"/>
      <c r="AE31" s="200"/>
      <c r="AF31" s="201"/>
      <c r="AG31" s="201"/>
      <c r="AH31" s="201"/>
      <c r="AI31" s="201"/>
      <c r="AJ31" s="201"/>
      <c r="AK31" s="201"/>
      <c r="AL31" s="201"/>
      <c r="AM31" s="202"/>
      <c r="AN31" s="156"/>
      <c r="AO31" s="157"/>
      <c r="AP31" s="157"/>
      <c r="AQ31" s="157"/>
      <c r="AR31" s="157"/>
      <c r="AS31" s="200"/>
      <c r="AT31" s="201"/>
      <c r="AU31" s="201"/>
      <c r="AV31" s="201"/>
      <c r="AW31" s="201"/>
      <c r="AX31" s="201"/>
      <c r="AY31" s="201"/>
      <c r="AZ31" s="201"/>
      <c r="BA31" s="202"/>
      <c r="BB31" s="200"/>
      <c r="BC31" s="201"/>
      <c r="BD31" s="201"/>
      <c r="BE31" s="201"/>
      <c r="BF31" s="201"/>
      <c r="BG31" s="201"/>
      <c r="BH31" s="201"/>
      <c r="BI31" s="201"/>
      <c r="BJ31" s="202"/>
      <c r="BK31" s="209"/>
      <c r="BL31" s="210"/>
      <c r="BM31" s="210"/>
      <c r="BN31" s="210"/>
      <c r="BO31" s="210"/>
      <c r="BP31" s="210"/>
      <c r="BQ31" s="210"/>
      <c r="BR31" s="210"/>
      <c r="BS31" s="211"/>
      <c r="BT31" s="112"/>
      <c r="BU31" s="109"/>
      <c r="BV31" s="109"/>
      <c r="BW31" s="109"/>
      <c r="BX31" s="109"/>
      <c r="BY31" s="109"/>
      <c r="BZ31" s="109"/>
      <c r="CA31" s="109"/>
      <c r="CB31" s="109"/>
      <c r="CC31" s="108"/>
      <c r="CD31" s="109"/>
      <c r="CE31" s="109"/>
      <c r="CF31" s="109"/>
      <c r="CG31" s="109"/>
      <c r="CH31" s="109"/>
      <c r="CI31" s="109"/>
      <c r="CJ31" s="109"/>
      <c r="CK31" s="109"/>
      <c r="CL31" s="108"/>
      <c r="CM31" s="109"/>
      <c r="CN31" s="109"/>
      <c r="CO31" s="109"/>
      <c r="CP31" s="109"/>
      <c r="CQ31" s="109"/>
      <c r="CR31" s="109"/>
      <c r="CS31" s="109"/>
      <c r="CT31" s="110"/>
      <c r="CU31" s="117"/>
      <c r="CV31" s="118"/>
      <c r="CW31" s="118"/>
      <c r="CX31" s="118"/>
      <c r="CY31" s="118"/>
      <c r="CZ31" s="118"/>
      <c r="DA31" s="118"/>
      <c r="DB31" s="118"/>
      <c r="DC31" s="119"/>
      <c r="DD31" s="33"/>
      <c r="DE31" s="37"/>
      <c r="DF31" s="37"/>
      <c r="DH31" s="38"/>
    </row>
    <row r="32" spans="1:112" ht="8.25" customHeight="1" x14ac:dyDescent="0.2">
      <c r="A32" s="33"/>
      <c r="B32" s="125"/>
      <c r="C32" s="126"/>
      <c r="D32" s="126"/>
      <c r="E32" s="126"/>
      <c r="F32" s="126"/>
      <c r="G32" s="126"/>
      <c r="H32" s="126"/>
      <c r="I32" s="126"/>
      <c r="J32" s="127"/>
      <c r="K32" s="133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8"/>
      <c r="AC32" s="139"/>
      <c r="AD32" s="140"/>
      <c r="AE32" s="200"/>
      <c r="AF32" s="201"/>
      <c r="AG32" s="201"/>
      <c r="AH32" s="201"/>
      <c r="AI32" s="201"/>
      <c r="AJ32" s="201"/>
      <c r="AK32" s="201"/>
      <c r="AL32" s="201"/>
      <c r="AM32" s="202"/>
      <c r="AN32" s="156"/>
      <c r="AO32" s="157"/>
      <c r="AP32" s="157"/>
      <c r="AQ32" s="157"/>
      <c r="AR32" s="157"/>
      <c r="AS32" s="200"/>
      <c r="AT32" s="201"/>
      <c r="AU32" s="201"/>
      <c r="AV32" s="201"/>
      <c r="AW32" s="201"/>
      <c r="AX32" s="201"/>
      <c r="AY32" s="201"/>
      <c r="AZ32" s="201"/>
      <c r="BA32" s="202"/>
      <c r="BB32" s="200"/>
      <c r="BC32" s="201"/>
      <c r="BD32" s="201"/>
      <c r="BE32" s="201"/>
      <c r="BF32" s="201"/>
      <c r="BG32" s="201"/>
      <c r="BH32" s="201"/>
      <c r="BI32" s="201"/>
      <c r="BJ32" s="202"/>
      <c r="BK32" s="209"/>
      <c r="BL32" s="210"/>
      <c r="BM32" s="210"/>
      <c r="BN32" s="210"/>
      <c r="BO32" s="210"/>
      <c r="BP32" s="210"/>
      <c r="BQ32" s="210"/>
      <c r="BR32" s="210"/>
      <c r="BS32" s="211"/>
      <c r="BT32" s="112"/>
      <c r="BU32" s="109"/>
      <c r="BV32" s="109"/>
      <c r="BW32" s="109"/>
      <c r="BX32" s="109"/>
      <c r="BY32" s="109"/>
      <c r="BZ32" s="109"/>
      <c r="CA32" s="109"/>
      <c r="CB32" s="109"/>
      <c r="CC32" s="108"/>
      <c r="CD32" s="109"/>
      <c r="CE32" s="109"/>
      <c r="CF32" s="109"/>
      <c r="CG32" s="109"/>
      <c r="CH32" s="109"/>
      <c r="CI32" s="109"/>
      <c r="CJ32" s="109"/>
      <c r="CK32" s="109"/>
      <c r="CL32" s="108"/>
      <c r="CM32" s="109"/>
      <c r="CN32" s="109"/>
      <c r="CO32" s="109"/>
      <c r="CP32" s="109"/>
      <c r="CQ32" s="109"/>
      <c r="CR32" s="109"/>
      <c r="CS32" s="109"/>
      <c r="CT32" s="110"/>
      <c r="CU32" s="120"/>
      <c r="CV32" s="120"/>
      <c r="CW32" s="120"/>
      <c r="CX32" s="120"/>
      <c r="CY32" s="120"/>
      <c r="CZ32" s="120"/>
      <c r="DA32" s="120"/>
      <c r="DB32" s="120"/>
      <c r="DC32" s="120"/>
      <c r="DD32" s="33"/>
      <c r="DE32" s="37"/>
      <c r="DF32" s="37"/>
      <c r="DH32" s="38"/>
    </row>
    <row r="33" spans="1:112" ht="8.25" customHeight="1" x14ac:dyDescent="0.2">
      <c r="A33" s="33"/>
      <c r="B33" s="125"/>
      <c r="C33" s="126"/>
      <c r="D33" s="126"/>
      <c r="E33" s="126"/>
      <c r="F33" s="126"/>
      <c r="G33" s="126"/>
      <c r="H33" s="126"/>
      <c r="I33" s="126"/>
      <c r="J33" s="127"/>
      <c r="K33" s="133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8"/>
      <c r="AC33" s="139"/>
      <c r="AD33" s="140"/>
      <c r="AE33" s="200"/>
      <c r="AF33" s="201"/>
      <c r="AG33" s="201"/>
      <c r="AH33" s="201"/>
      <c r="AI33" s="201"/>
      <c r="AJ33" s="201"/>
      <c r="AK33" s="201"/>
      <c r="AL33" s="201"/>
      <c r="AM33" s="202"/>
      <c r="AN33" s="156"/>
      <c r="AO33" s="157"/>
      <c r="AP33" s="157"/>
      <c r="AQ33" s="157"/>
      <c r="AR33" s="157"/>
      <c r="AS33" s="200"/>
      <c r="AT33" s="201"/>
      <c r="AU33" s="201"/>
      <c r="AV33" s="201"/>
      <c r="AW33" s="201"/>
      <c r="AX33" s="201"/>
      <c r="AY33" s="201"/>
      <c r="AZ33" s="201"/>
      <c r="BA33" s="202"/>
      <c r="BB33" s="200"/>
      <c r="BC33" s="201"/>
      <c r="BD33" s="201"/>
      <c r="BE33" s="201"/>
      <c r="BF33" s="201"/>
      <c r="BG33" s="201"/>
      <c r="BH33" s="201"/>
      <c r="BI33" s="201"/>
      <c r="BJ33" s="202"/>
      <c r="BK33" s="209"/>
      <c r="BL33" s="210"/>
      <c r="BM33" s="210"/>
      <c r="BN33" s="210"/>
      <c r="BO33" s="210"/>
      <c r="BP33" s="210"/>
      <c r="BQ33" s="210"/>
      <c r="BR33" s="210"/>
      <c r="BS33" s="211"/>
      <c r="BT33" s="112"/>
      <c r="BU33" s="109"/>
      <c r="BV33" s="109"/>
      <c r="BW33" s="109"/>
      <c r="BX33" s="109"/>
      <c r="BY33" s="109"/>
      <c r="BZ33" s="109"/>
      <c r="CA33" s="109"/>
      <c r="CB33" s="109"/>
      <c r="CC33" s="108"/>
      <c r="CD33" s="109"/>
      <c r="CE33" s="109"/>
      <c r="CF33" s="109"/>
      <c r="CG33" s="109"/>
      <c r="CH33" s="109"/>
      <c r="CI33" s="109"/>
      <c r="CJ33" s="109"/>
      <c r="CK33" s="109"/>
      <c r="CL33" s="108"/>
      <c r="CM33" s="109"/>
      <c r="CN33" s="109"/>
      <c r="CO33" s="109"/>
      <c r="CP33" s="109"/>
      <c r="CQ33" s="109"/>
      <c r="CR33" s="109"/>
      <c r="CS33" s="109"/>
      <c r="CT33" s="110"/>
      <c r="CU33" s="186" t="s">
        <v>57</v>
      </c>
      <c r="CV33" s="187"/>
      <c r="CW33" s="188"/>
      <c r="CX33" s="106" t="s">
        <v>58</v>
      </c>
      <c r="CY33" s="106"/>
      <c r="CZ33" s="106"/>
      <c r="DA33" s="106"/>
      <c r="DB33" s="106"/>
      <c r="DC33" s="107"/>
      <c r="DD33" s="33"/>
      <c r="DE33" s="37"/>
      <c r="DF33" s="37"/>
      <c r="DH33" s="38"/>
    </row>
    <row r="34" spans="1:112" ht="8.25" customHeight="1" x14ac:dyDescent="0.2">
      <c r="A34" s="33"/>
      <c r="B34" s="125"/>
      <c r="C34" s="126"/>
      <c r="D34" s="126"/>
      <c r="E34" s="126"/>
      <c r="F34" s="126"/>
      <c r="G34" s="126"/>
      <c r="H34" s="126"/>
      <c r="I34" s="126"/>
      <c r="J34" s="127"/>
      <c r="K34" s="144" t="s">
        <v>59</v>
      </c>
      <c r="L34" s="145"/>
      <c r="M34" s="145"/>
      <c r="N34" s="145"/>
      <c r="O34" s="145"/>
      <c r="P34" s="145"/>
      <c r="Q34" s="145"/>
      <c r="R34" s="145"/>
      <c r="S34" s="145"/>
      <c r="T34" s="126"/>
      <c r="U34" s="126"/>
      <c r="V34" s="126"/>
      <c r="W34" s="126"/>
      <c r="X34" s="126"/>
      <c r="Y34" s="126"/>
      <c r="Z34" s="126"/>
      <c r="AA34" s="126"/>
      <c r="AB34" s="138"/>
      <c r="AC34" s="139"/>
      <c r="AD34" s="140"/>
      <c r="AE34" s="200"/>
      <c r="AF34" s="201"/>
      <c r="AG34" s="201"/>
      <c r="AH34" s="201"/>
      <c r="AI34" s="201"/>
      <c r="AJ34" s="201"/>
      <c r="AK34" s="201"/>
      <c r="AL34" s="201"/>
      <c r="AM34" s="202"/>
      <c r="AN34" s="156"/>
      <c r="AO34" s="157"/>
      <c r="AP34" s="157"/>
      <c r="AQ34" s="157"/>
      <c r="AR34" s="157"/>
      <c r="AS34" s="200"/>
      <c r="AT34" s="201"/>
      <c r="AU34" s="201"/>
      <c r="AV34" s="201"/>
      <c r="AW34" s="201"/>
      <c r="AX34" s="201"/>
      <c r="AY34" s="201"/>
      <c r="AZ34" s="201"/>
      <c r="BA34" s="202"/>
      <c r="BB34" s="200"/>
      <c r="BC34" s="201"/>
      <c r="BD34" s="201"/>
      <c r="BE34" s="201"/>
      <c r="BF34" s="201"/>
      <c r="BG34" s="201"/>
      <c r="BH34" s="201"/>
      <c r="BI34" s="201"/>
      <c r="BJ34" s="202"/>
      <c r="BK34" s="209"/>
      <c r="BL34" s="210"/>
      <c r="BM34" s="210"/>
      <c r="BN34" s="210"/>
      <c r="BO34" s="210"/>
      <c r="BP34" s="210"/>
      <c r="BQ34" s="210"/>
      <c r="BR34" s="210"/>
      <c r="BS34" s="211"/>
      <c r="BT34" s="112"/>
      <c r="BU34" s="109"/>
      <c r="BV34" s="109"/>
      <c r="BW34" s="109"/>
      <c r="BX34" s="109"/>
      <c r="BY34" s="109"/>
      <c r="BZ34" s="109"/>
      <c r="CA34" s="109"/>
      <c r="CB34" s="109"/>
      <c r="CC34" s="108"/>
      <c r="CD34" s="109"/>
      <c r="CE34" s="109"/>
      <c r="CF34" s="109"/>
      <c r="CG34" s="109"/>
      <c r="CH34" s="109"/>
      <c r="CI34" s="109"/>
      <c r="CJ34" s="109"/>
      <c r="CK34" s="109"/>
      <c r="CL34" s="108"/>
      <c r="CM34" s="109"/>
      <c r="CN34" s="109"/>
      <c r="CO34" s="109"/>
      <c r="CP34" s="109"/>
      <c r="CQ34" s="109"/>
      <c r="CR34" s="109"/>
      <c r="CS34" s="109"/>
      <c r="CT34" s="110"/>
      <c r="CU34" s="189"/>
      <c r="CV34" s="190"/>
      <c r="CW34" s="191"/>
      <c r="CX34" s="109"/>
      <c r="CY34" s="109"/>
      <c r="CZ34" s="109"/>
      <c r="DA34" s="109"/>
      <c r="DB34" s="109"/>
      <c r="DC34" s="110"/>
      <c r="DD34" s="33"/>
      <c r="DE34" s="38"/>
      <c r="DF34" s="37"/>
      <c r="DH34" s="38"/>
    </row>
    <row r="35" spans="1:112" ht="8.25" customHeight="1" x14ac:dyDescent="0.2">
      <c r="A35" s="33"/>
      <c r="B35" s="128"/>
      <c r="C35" s="129"/>
      <c r="D35" s="129"/>
      <c r="E35" s="129"/>
      <c r="F35" s="129"/>
      <c r="G35" s="129"/>
      <c r="H35" s="129"/>
      <c r="I35" s="129"/>
      <c r="J35" s="130"/>
      <c r="K35" s="146"/>
      <c r="L35" s="147"/>
      <c r="M35" s="147"/>
      <c r="N35" s="147"/>
      <c r="O35" s="147"/>
      <c r="P35" s="147"/>
      <c r="Q35" s="147"/>
      <c r="R35" s="147"/>
      <c r="S35" s="147"/>
      <c r="T35" s="129"/>
      <c r="U35" s="129"/>
      <c r="V35" s="129"/>
      <c r="W35" s="129"/>
      <c r="X35" s="129"/>
      <c r="Y35" s="129"/>
      <c r="Z35" s="129"/>
      <c r="AA35" s="129"/>
      <c r="AB35" s="141"/>
      <c r="AC35" s="142"/>
      <c r="AD35" s="143"/>
      <c r="AE35" s="203"/>
      <c r="AF35" s="204"/>
      <c r="AG35" s="204"/>
      <c r="AH35" s="204"/>
      <c r="AI35" s="204"/>
      <c r="AJ35" s="204"/>
      <c r="AK35" s="204"/>
      <c r="AL35" s="204"/>
      <c r="AM35" s="205"/>
      <c r="AN35" s="158"/>
      <c r="AO35" s="159"/>
      <c r="AP35" s="159"/>
      <c r="AQ35" s="159"/>
      <c r="AR35" s="159"/>
      <c r="AS35" s="203"/>
      <c r="AT35" s="204"/>
      <c r="AU35" s="204"/>
      <c r="AV35" s="204"/>
      <c r="AW35" s="204"/>
      <c r="AX35" s="204"/>
      <c r="AY35" s="204"/>
      <c r="AZ35" s="204"/>
      <c r="BA35" s="205"/>
      <c r="BB35" s="203"/>
      <c r="BC35" s="204"/>
      <c r="BD35" s="204"/>
      <c r="BE35" s="204"/>
      <c r="BF35" s="204"/>
      <c r="BG35" s="204"/>
      <c r="BH35" s="204"/>
      <c r="BI35" s="204"/>
      <c r="BJ35" s="205"/>
      <c r="BK35" s="212"/>
      <c r="BL35" s="213"/>
      <c r="BM35" s="213"/>
      <c r="BN35" s="213"/>
      <c r="BO35" s="213"/>
      <c r="BP35" s="213"/>
      <c r="BQ35" s="213"/>
      <c r="BR35" s="213"/>
      <c r="BS35" s="214"/>
      <c r="BT35" s="113"/>
      <c r="BU35" s="101"/>
      <c r="BV35" s="101"/>
      <c r="BW35" s="101"/>
      <c r="BX35" s="101"/>
      <c r="BY35" s="101"/>
      <c r="BZ35" s="101"/>
      <c r="CA35" s="101"/>
      <c r="CB35" s="104"/>
      <c r="CC35" s="101"/>
      <c r="CD35" s="101"/>
      <c r="CE35" s="101"/>
      <c r="CF35" s="101"/>
      <c r="CG35" s="101"/>
      <c r="CH35" s="101"/>
      <c r="CI35" s="101"/>
      <c r="CJ35" s="101"/>
      <c r="CK35" s="104"/>
      <c r="CL35" s="101"/>
      <c r="CM35" s="101"/>
      <c r="CN35" s="101"/>
      <c r="CO35" s="101"/>
      <c r="CP35" s="101"/>
      <c r="CQ35" s="101"/>
      <c r="CR35" s="101"/>
      <c r="CS35" s="101"/>
      <c r="CT35" s="101"/>
      <c r="CU35" s="192"/>
      <c r="CV35" s="193"/>
      <c r="CW35" s="194"/>
      <c r="CX35" s="195"/>
      <c r="CY35" s="195"/>
      <c r="CZ35" s="195"/>
      <c r="DA35" s="195"/>
      <c r="DB35" s="195"/>
      <c r="DC35" s="196"/>
      <c r="DD35" s="33"/>
      <c r="DE35" s="38"/>
      <c r="DF35" s="38"/>
      <c r="DH35" s="38"/>
    </row>
    <row r="36" spans="1:112" ht="8.25" customHeight="1" x14ac:dyDescent="0.2">
      <c r="A36" s="33"/>
      <c r="B36" s="122"/>
      <c r="C36" s="123"/>
      <c r="D36" s="123"/>
      <c r="E36" s="123"/>
      <c r="F36" s="123"/>
      <c r="G36" s="123"/>
      <c r="H36" s="123"/>
      <c r="I36" s="123"/>
      <c r="J36" s="124"/>
      <c r="K36" s="131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5">
        <v>10</v>
      </c>
      <c r="AC36" s="136"/>
      <c r="AD36" s="137"/>
      <c r="AE36" s="197"/>
      <c r="AF36" s="198"/>
      <c r="AG36" s="198"/>
      <c r="AH36" s="198"/>
      <c r="AI36" s="198"/>
      <c r="AJ36" s="198"/>
      <c r="AK36" s="198"/>
      <c r="AL36" s="198"/>
      <c r="AM36" s="199"/>
      <c r="AN36" s="154"/>
      <c r="AO36" s="155"/>
      <c r="AP36" s="155"/>
      <c r="AQ36" s="155"/>
      <c r="AR36" s="155"/>
      <c r="AS36" s="197"/>
      <c r="AT36" s="198"/>
      <c r="AU36" s="198"/>
      <c r="AV36" s="198"/>
      <c r="AW36" s="198"/>
      <c r="AX36" s="198"/>
      <c r="AY36" s="198"/>
      <c r="AZ36" s="198"/>
      <c r="BA36" s="199"/>
      <c r="BB36" s="197"/>
      <c r="BC36" s="198"/>
      <c r="BD36" s="198"/>
      <c r="BE36" s="198"/>
      <c r="BF36" s="198"/>
      <c r="BG36" s="198"/>
      <c r="BH36" s="198"/>
      <c r="BI36" s="198"/>
      <c r="BJ36" s="199"/>
      <c r="BK36" s="206" t="str">
        <f>IF(OR(AE36&gt;0,AS36&gt;0,BB36&gt;0),(AE36+AS36)*AN36-BB36,"")</f>
        <v/>
      </c>
      <c r="BL36" s="207"/>
      <c r="BM36" s="207"/>
      <c r="BN36" s="207"/>
      <c r="BO36" s="207"/>
      <c r="BP36" s="207"/>
      <c r="BQ36" s="207"/>
      <c r="BR36" s="207"/>
      <c r="BS36" s="208"/>
      <c r="BT36" s="111"/>
      <c r="BU36" s="106"/>
      <c r="BV36" s="106"/>
      <c r="BW36" s="106"/>
      <c r="BX36" s="106"/>
      <c r="BY36" s="106"/>
      <c r="BZ36" s="106"/>
      <c r="CA36" s="106"/>
      <c r="CB36" s="106"/>
      <c r="CC36" s="105"/>
      <c r="CD36" s="106"/>
      <c r="CE36" s="106"/>
      <c r="CF36" s="106"/>
      <c r="CG36" s="106"/>
      <c r="CH36" s="106"/>
      <c r="CI36" s="106"/>
      <c r="CJ36" s="106"/>
      <c r="CK36" s="106"/>
      <c r="CL36" s="105"/>
      <c r="CM36" s="106"/>
      <c r="CN36" s="106"/>
      <c r="CO36" s="106"/>
      <c r="CP36" s="106"/>
      <c r="CQ36" s="106"/>
      <c r="CR36" s="106"/>
      <c r="CS36" s="106"/>
      <c r="CT36" s="107"/>
      <c r="CU36" s="114"/>
      <c r="CV36" s="115"/>
      <c r="CW36" s="115"/>
      <c r="CX36" s="115"/>
      <c r="CY36" s="115"/>
      <c r="CZ36" s="115"/>
      <c r="DA36" s="115"/>
      <c r="DB36" s="115"/>
      <c r="DC36" s="116"/>
      <c r="DD36" s="33"/>
      <c r="DE36" s="33"/>
      <c r="DF36" s="33"/>
    </row>
    <row r="37" spans="1:112" ht="8.25" customHeight="1" x14ac:dyDescent="0.2">
      <c r="A37" s="33"/>
      <c r="B37" s="125"/>
      <c r="C37" s="126"/>
      <c r="D37" s="126"/>
      <c r="E37" s="126"/>
      <c r="F37" s="126"/>
      <c r="G37" s="126"/>
      <c r="H37" s="126"/>
      <c r="I37" s="126"/>
      <c r="J37" s="127"/>
      <c r="K37" s="133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8"/>
      <c r="AC37" s="139"/>
      <c r="AD37" s="140"/>
      <c r="AE37" s="200"/>
      <c r="AF37" s="201"/>
      <c r="AG37" s="201"/>
      <c r="AH37" s="201"/>
      <c r="AI37" s="201"/>
      <c r="AJ37" s="201"/>
      <c r="AK37" s="201"/>
      <c r="AL37" s="201"/>
      <c r="AM37" s="202"/>
      <c r="AN37" s="156"/>
      <c r="AO37" s="157"/>
      <c r="AP37" s="157"/>
      <c r="AQ37" s="157"/>
      <c r="AR37" s="157"/>
      <c r="AS37" s="200"/>
      <c r="AT37" s="201"/>
      <c r="AU37" s="201"/>
      <c r="AV37" s="201"/>
      <c r="AW37" s="201"/>
      <c r="AX37" s="201"/>
      <c r="AY37" s="201"/>
      <c r="AZ37" s="201"/>
      <c r="BA37" s="202"/>
      <c r="BB37" s="200"/>
      <c r="BC37" s="201"/>
      <c r="BD37" s="201"/>
      <c r="BE37" s="201"/>
      <c r="BF37" s="201"/>
      <c r="BG37" s="201"/>
      <c r="BH37" s="201"/>
      <c r="BI37" s="201"/>
      <c r="BJ37" s="202"/>
      <c r="BK37" s="209"/>
      <c r="BL37" s="210"/>
      <c r="BM37" s="210"/>
      <c r="BN37" s="210"/>
      <c r="BO37" s="210"/>
      <c r="BP37" s="210"/>
      <c r="BQ37" s="210"/>
      <c r="BR37" s="210"/>
      <c r="BS37" s="211"/>
      <c r="BT37" s="112"/>
      <c r="BU37" s="109"/>
      <c r="BV37" s="109"/>
      <c r="BW37" s="109"/>
      <c r="BX37" s="109"/>
      <c r="BY37" s="109"/>
      <c r="BZ37" s="109"/>
      <c r="CA37" s="109"/>
      <c r="CB37" s="109"/>
      <c r="CC37" s="108"/>
      <c r="CD37" s="109"/>
      <c r="CE37" s="109"/>
      <c r="CF37" s="109"/>
      <c r="CG37" s="109"/>
      <c r="CH37" s="109"/>
      <c r="CI37" s="109"/>
      <c r="CJ37" s="109"/>
      <c r="CK37" s="109"/>
      <c r="CL37" s="108"/>
      <c r="CM37" s="109"/>
      <c r="CN37" s="109"/>
      <c r="CO37" s="109"/>
      <c r="CP37" s="109"/>
      <c r="CQ37" s="109"/>
      <c r="CR37" s="109"/>
      <c r="CS37" s="109"/>
      <c r="CT37" s="110"/>
      <c r="CU37" s="117"/>
      <c r="CV37" s="118"/>
      <c r="CW37" s="118"/>
      <c r="CX37" s="118"/>
      <c r="CY37" s="118"/>
      <c r="CZ37" s="118"/>
      <c r="DA37" s="118"/>
      <c r="DB37" s="118"/>
      <c r="DC37" s="119"/>
      <c r="DD37" s="33"/>
      <c r="DE37" s="33"/>
      <c r="DF37" s="33"/>
    </row>
    <row r="38" spans="1:112" ht="8.25" customHeight="1" x14ac:dyDescent="0.2">
      <c r="A38" s="33"/>
      <c r="B38" s="125"/>
      <c r="C38" s="126"/>
      <c r="D38" s="126"/>
      <c r="E38" s="126"/>
      <c r="F38" s="126"/>
      <c r="G38" s="126"/>
      <c r="H38" s="126"/>
      <c r="I38" s="126"/>
      <c r="J38" s="127"/>
      <c r="K38" s="133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8"/>
      <c r="AC38" s="139"/>
      <c r="AD38" s="140"/>
      <c r="AE38" s="200"/>
      <c r="AF38" s="201"/>
      <c r="AG38" s="201"/>
      <c r="AH38" s="201"/>
      <c r="AI38" s="201"/>
      <c r="AJ38" s="201"/>
      <c r="AK38" s="201"/>
      <c r="AL38" s="201"/>
      <c r="AM38" s="202"/>
      <c r="AN38" s="156"/>
      <c r="AO38" s="157"/>
      <c r="AP38" s="157"/>
      <c r="AQ38" s="157"/>
      <c r="AR38" s="157"/>
      <c r="AS38" s="200"/>
      <c r="AT38" s="201"/>
      <c r="AU38" s="201"/>
      <c r="AV38" s="201"/>
      <c r="AW38" s="201"/>
      <c r="AX38" s="201"/>
      <c r="AY38" s="201"/>
      <c r="AZ38" s="201"/>
      <c r="BA38" s="202"/>
      <c r="BB38" s="200"/>
      <c r="BC38" s="201"/>
      <c r="BD38" s="201"/>
      <c r="BE38" s="201"/>
      <c r="BF38" s="201"/>
      <c r="BG38" s="201"/>
      <c r="BH38" s="201"/>
      <c r="BI38" s="201"/>
      <c r="BJ38" s="202"/>
      <c r="BK38" s="209"/>
      <c r="BL38" s="210"/>
      <c r="BM38" s="210"/>
      <c r="BN38" s="210"/>
      <c r="BO38" s="210"/>
      <c r="BP38" s="210"/>
      <c r="BQ38" s="210"/>
      <c r="BR38" s="210"/>
      <c r="BS38" s="211"/>
      <c r="BT38" s="112"/>
      <c r="BU38" s="109"/>
      <c r="BV38" s="109"/>
      <c r="BW38" s="109"/>
      <c r="BX38" s="109"/>
      <c r="BY38" s="109"/>
      <c r="BZ38" s="109"/>
      <c r="CA38" s="109"/>
      <c r="CB38" s="109"/>
      <c r="CC38" s="108"/>
      <c r="CD38" s="109"/>
      <c r="CE38" s="109"/>
      <c r="CF38" s="109"/>
      <c r="CG38" s="109"/>
      <c r="CH38" s="109"/>
      <c r="CI38" s="109"/>
      <c r="CJ38" s="109"/>
      <c r="CK38" s="109"/>
      <c r="CL38" s="108"/>
      <c r="CM38" s="109"/>
      <c r="CN38" s="109"/>
      <c r="CO38" s="109"/>
      <c r="CP38" s="109"/>
      <c r="CQ38" s="109"/>
      <c r="CR38" s="109"/>
      <c r="CS38" s="109"/>
      <c r="CT38" s="110"/>
      <c r="CU38" s="120"/>
      <c r="CV38" s="120"/>
      <c r="CW38" s="120"/>
      <c r="CX38" s="120"/>
      <c r="CY38" s="120"/>
      <c r="CZ38" s="120"/>
      <c r="DA38" s="120"/>
      <c r="DB38" s="120"/>
      <c r="DC38" s="120"/>
      <c r="DD38" s="33"/>
      <c r="DE38" s="33"/>
      <c r="DF38" s="33"/>
    </row>
    <row r="39" spans="1:112" ht="8.25" customHeight="1" x14ac:dyDescent="0.2">
      <c r="A39" s="33"/>
      <c r="B39" s="125"/>
      <c r="C39" s="126"/>
      <c r="D39" s="126"/>
      <c r="E39" s="126"/>
      <c r="F39" s="126"/>
      <c r="G39" s="126"/>
      <c r="H39" s="126"/>
      <c r="I39" s="126"/>
      <c r="J39" s="127"/>
      <c r="K39" s="133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8"/>
      <c r="AC39" s="139"/>
      <c r="AD39" s="140"/>
      <c r="AE39" s="200"/>
      <c r="AF39" s="201"/>
      <c r="AG39" s="201"/>
      <c r="AH39" s="201"/>
      <c r="AI39" s="201"/>
      <c r="AJ39" s="201"/>
      <c r="AK39" s="201"/>
      <c r="AL39" s="201"/>
      <c r="AM39" s="202"/>
      <c r="AN39" s="156"/>
      <c r="AO39" s="157"/>
      <c r="AP39" s="157"/>
      <c r="AQ39" s="157"/>
      <c r="AR39" s="157"/>
      <c r="AS39" s="200"/>
      <c r="AT39" s="201"/>
      <c r="AU39" s="201"/>
      <c r="AV39" s="201"/>
      <c r="AW39" s="201"/>
      <c r="AX39" s="201"/>
      <c r="AY39" s="201"/>
      <c r="AZ39" s="201"/>
      <c r="BA39" s="202"/>
      <c r="BB39" s="200"/>
      <c r="BC39" s="201"/>
      <c r="BD39" s="201"/>
      <c r="BE39" s="201"/>
      <c r="BF39" s="201"/>
      <c r="BG39" s="201"/>
      <c r="BH39" s="201"/>
      <c r="BI39" s="201"/>
      <c r="BJ39" s="202"/>
      <c r="BK39" s="209"/>
      <c r="BL39" s="210"/>
      <c r="BM39" s="210"/>
      <c r="BN39" s="210"/>
      <c r="BO39" s="210"/>
      <c r="BP39" s="210"/>
      <c r="BQ39" s="210"/>
      <c r="BR39" s="210"/>
      <c r="BS39" s="211"/>
      <c r="BT39" s="112"/>
      <c r="BU39" s="109"/>
      <c r="BV39" s="109"/>
      <c r="BW39" s="109"/>
      <c r="BX39" s="109"/>
      <c r="BY39" s="109"/>
      <c r="BZ39" s="109"/>
      <c r="CA39" s="109"/>
      <c r="CB39" s="109"/>
      <c r="CC39" s="108"/>
      <c r="CD39" s="109"/>
      <c r="CE39" s="109"/>
      <c r="CF39" s="109"/>
      <c r="CG39" s="109"/>
      <c r="CH39" s="109"/>
      <c r="CI39" s="109"/>
      <c r="CJ39" s="109"/>
      <c r="CK39" s="109"/>
      <c r="CL39" s="108"/>
      <c r="CM39" s="109"/>
      <c r="CN39" s="109"/>
      <c r="CO39" s="109"/>
      <c r="CP39" s="109"/>
      <c r="CQ39" s="109"/>
      <c r="CR39" s="109"/>
      <c r="CS39" s="109"/>
      <c r="CT39" s="110"/>
      <c r="CU39" s="186" t="s">
        <v>57</v>
      </c>
      <c r="CV39" s="187"/>
      <c r="CW39" s="188"/>
      <c r="CX39" s="106" t="s">
        <v>58</v>
      </c>
      <c r="CY39" s="106"/>
      <c r="CZ39" s="106"/>
      <c r="DA39" s="106"/>
      <c r="DB39" s="106"/>
      <c r="DC39" s="107"/>
      <c r="DD39" s="33"/>
      <c r="DE39" s="33"/>
      <c r="DF39" s="33"/>
    </row>
    <row r="40" spans="1:112" ht="8.25" customHeight="1" x14ac:dyDescent="0.2">
      <c r="A40" s="33"/>
      <c r="B40" s="125"/>
      <c r="C40" s="126"/>
      <c r="D40" s="126"/>
      <c r="E40" s="126"/>
      <c r="F40" s="126"/>
      <c r="G40" s="126"/>
      <c r="H40" s="126"/>
      <c r="I40" s="126"/>
      <c r="J40" s="127"/>
      <c r="K40" s="145" t="s">
        <v>59</v>
      </c>
      <c r="L40" s="145"/>
      <c r="M40" s="145"/>
      <c r="N40" s="145"/>
      <c r="O40" s="145"/>
      <c r="P40" s="145"/>
      <c r="Q40" s="145"/>
      <c r="R40" s="145"/>
      <c r="S40" s="145"/>
      <c r="T40" s="126"/>
      <c r="U40" s="126"/>
      <c r="V40" s="126"/>
      <c r="W40" s="126"/>
      <c r="X40" s="126"/>
      <c r="Y40" s="126"/>
      <c r="Z40" s="126"/>
      <c r="AA40" s="126"/>
      <c r="AB40" s="138"/>
      <c r="AC40" s="139"/>
      <c r="AD40" s="140"/>
      <c r="AE40" s="200"/>
      <c r="AF40" s="201"/>
      <c r="AG40" s="201"/>
      <c r="AH40" s="201"/>
      <c r="AI40" s="201"/>
      <c r="AJ40" s="201"/>
      <c r="AK40" s="201"/>
      <c r="AL40" s="201"/>
      <c r="AM40" s="202"/>
      <c r="AN40" s="156"/>
      <c r="AO40" s="157"/>
      <c r="AP40" s="157"/>
      <c r="AQ40" s="157"/>
      <c r="AR40" s="157"/>
      <c r="AS40" s="200"/>
      <c r="AT40" s="201"/>
      <c r="AU40" s="201"/>
      <c r="AV40" s="201"/>
      <c r="AW40" s="201"/>
      <c r="AX40" s="201"/>
      <c r="AY40" s="201"/>
      <c r="AZ40" s="201"/>
      <c r="BA40" s="202"/>
      <c r="BB40" s="200"/>
      <c r="BC40" s="201"/>
      <c r="BD40" s="201"/>
      <c r="BE40" s="201"/>
      <c r="BF40" s="201"/>
      <c r="BG40" s="201"/>
      <c r="BH40" s="201"/>
      <c r="BI40" s="201"/>
      <c r="BJ40" s="202"/>
      <c r="BK40" s="209"/>
      <c r="BL40" s="210"/>
      <c r="BM40" s="210"/>
      <c r="BN40" s="210"/>
      <c r="BO40" s="210"/>
      <c r="BP40" s="210"/>
      <c r="BQ40" s="210"/>
      <c r="BR40" s="210"/>
      <c r="BS40" s="211"/>
      <c r="BT40" s="112"/>
      <c r="BU40" s="109"/>
      <c r="BV40" s="109"/>
      <c r="BW40" s="109"/>
      <c r="BX40" s="109"/>
      <c r="BY40" s="109"/>
      <c r="BZ40" s="109"/>
      <c r="CA40" s="109"/>
      <c r="CB40" s="109"/>
      <c r="CC40" s="108"/>
      <c r="CD40" s="109"/>
      <c r="CE40" s="109"/>
      <c r="CF40" s="109"/>
      <c r="CG40" s="109"/>
      <c r="CH40" s="109"/>
      <c r="CI40" s="109"/>
      <c r="CJ40" s="109"/>
      <c r="CK40" s="109"/>
      <c r="CL40" s="108"/>
      <c r="CM40" s="109"/>
      <c r="CN40" s="109"/>
      <c r="CO40" s="109"/>
      <c r="CP40" s="109"/>
      <c r="CQ40" s="109"/>
      <c r="CR40" s="109"/>
      <c r="CS40" s="109"/>
      <c r="CT40" s="110"/>
      <c r="CU40" s="189"/>
      <c r="CV40" s="190"/>
      <c r="CW40" s="191"/>
      <c r="CX40" s="109"/>
      <c r="CY40" s="109"/>
      <c r="CZ40" s="109"/>
      <c r="DA40" s="109"/>
      <c r="DB40" s="109"/>
      <c r="DC40" s="110"/>
      <c r="DD40" s="33"/>
      <c r="DE40" s="33"/>
      <c r="DF40" s="33"/>
    </row>
    <row r="41" spans="1:112" ht="8.25" customHeight="1" x14ac:dyDescent="0.2">
      <c r="A41" s="33"/>
      <c r="B41" s="128"/>
      <c r="C41" s="129"/>
      <c r="D41" s="129"/>
      <c r="E41" s="129"/>
      <c r="F41" s="129"/>
      <c r="G41" s="129"/>
      <c r="H41" s="129"/>
      <c r="I41" s="129"/>
      <c r="J41" s="130"/>
      <c r="K41" s="147"/>
      <c r="L41" s="147"/>
      <c r="M41" s="147"/>
      <c r="N41" s="147"/>
      <c r="O41" s="147"/>
      <c r="P41" s="147"/>
      <c r="Q41" s="147"/>
      <c r="R41" s="147"/>
      <c r="S41" s="147"/>
      <c r="T41" s="129"/>
      <c r="U41" s="129"/>
      <c r="V41" s="129"/>
      <c r="W41" s="129"/>
      <c r="X41" s="129"/>
      <c r="Y41" s="129"/>
      <c r="Z41" s="129"/>
      <c r="AA41" s="129"/>
      <c r="AB41" s="141"/>
      <c r="AC41" s="142"/>
      <c r="AD41" s="143"/>
      <c r="AE41" s="203"/>
      <c r="AF41" s="204"/>
      <c r="AG41" s="204"/>
      <c r="AH41" s="204"/>
      <c r="AI41" s="204"/>
      <c r="AJ41" s="204"/>
      <c r="AK41" s="204"/>
      <c r="AL41" s="204"/>
      <c r="AM41" s="205"/>
      <c r="AN41" s="158"/>
      <c r="AO41" s="159"/>
      <c r="AP41" s="159"/>
      <c r="AQ41" s="159"/>
      <c r="AR41" s="159"/>
      <c r="AS41" s="203"/>
      <c r="AT41" s="204"/>
      <c r="AU41" s="204"/>
      <c r="AV41" s="204"/>
      <c r="AW41" s="204"/>
      <c r="AX41" s="204"/>
      <c r="AY41" s="204"/>
      <c r="AZ41" s="204"/>
      <c r="BA41" s="205"/>
      <c r="BB41" s="203"/>
      <c r="BC41" s="204"/>
      <c r="BD41" s="204"/>
      <c r="BE41" s="204"/>
      <c r="BF41" s="204"/>
      <c r="BG41" s="204"/>
      <c r="BH41" s="204"/>
      <c r="BI41" s="204"/>
      <c r="BJ41" s="205"/>
      <c r="BK41" s="212"/>
      <c r="BL41" s="213"/>
      <c r="BM41" s="213"/>
      <c r="BN41" s="213"/>
      <c r="BO41" s="213"/>
      <c r="BP41" s="213"/>
      <c r="BQ41" s="213"/>
      <c r="BR41" s="213"/>
      <c r="BS41" s="214"/>
      <c r="BT41" s="113"/>
      <c r="BU41" s="101"/>
      <c r="BV41" s="101"/>
      <c r="BW41" s="101"/>
      <c r="BX41" s="101"/>
      <c r="BY41" s="101"/>
      <c r="BZ41" s="101"/>
      <c r="CA41" s="101"/>
      <c r="CB41" s="104"/>
      <c r="CC41" s="101"/>
      <c r="CD41" s="101"/>
      <c r="CE41" s="101"/>
      <c r="CF41" s="101"/>
      <c r="CG41" s="101"/>
      <c r="CH41" s="101"/>
      <c r="CI41" s="101"/>
      <c r="CJ41" s="101"/>
      <c r="CK41" s="104"/>
      <c r="CL41" s="101"/>
      <c r="CM41" s="101"/>
      <c r="CN41" s="101"/>
      <c r="CO41" s="101"/>
      <c r="CP41" s="101"/>
      <c r="CQ41" s="101"/>
      <c r="CR41" s="101"/>
      <c r="CS41" s="101"/>
      <c r="CT41" s="101"/>
      <c r="CU41" s="192"/>
      <c r="CV41" s="193"/>
      <c r="CW41" s="194"/>
      <c r="CX41" s="195"/>
      <c r="CY41" s="195"/>
      <c r="CZ41" s="195"/>
      <c r="DA41" s="195"/>
      <c r="DB41" s="195"/>
      <c r="DC41" s="196"/>
      <c r="DD41" s="33"/>
      <c r="DE41" s="33"/>
      <c r="DF41" s="33"/>
    </row>
    <row r="42" spans="1:112" ht="8.25" customHeight="1" x14ac:dyDescent="0.2">
      <c r="A42" s="33"/>
      <c r="B42" s="122"/>
      <c r="C42" s="123"/>
      <c r="D42" s="123"/>
      <c r="E42" s="123"/>
      <c r="F42" s="123"/>
      <c r="G42" s="123"/>
      <c r="H42" s="123"/>
      <c r="I42" s="123"/>
      <c r="J42" s="124"/>
      <c r="K42" s="131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5">
        <v>10</v>
      </c>
      <c r="AC42" s="136"/>
      <c r="AD42" s="137"/>
      <c r="AE42" s="197"/>
      <c r="AF42" s="198"/>
      <c r="AG42" s="198"/>
      <c r="AH42" s="198"/>
      <c r="AI42" s="198"/>
      <c r="AJ42" s="198"/>
      <c r="AK42" s="198"/>
      <c r="AL42" s="198"/>
      <c r="AM42" s="199"/>
      <c r="AN42" s="154"/>
      <c r="AO42" s="155"/>
      <c r="AP42" s="155"/>
      <c r="AQ42" s="155"/>
      <c r="AR42" s="155"/>
      <c r="AS42" s="197"/>
      <c r="AT42" s="198"/>
      <c r="AU42" s="198"/>
      <c r="AV42" s="198"/>
      <c r="AW42" s="198"/>
      <c r="AX42" s="198"/>
      <c r="AY42" s="198"/>
      <c r="AZ42" s="198"/>
      <c r="BA42" s="199"/>
      <c r="BB42" s="197"/>
      <c r="BC42" s="198"/>
      <c r="BD42" s="198"/>
      <c r="BE42" s="198"/>
      <c r="BF42" s="198"/>
      <c r="BG42" s="198"/>
      <c r="BH42" s="198"/>
      <c r="BI42" s="198"/>
      <c r="BJ42" s="199"/>
      <c r="BK42" s="206" t="str">
        <f>IF(OR(AE42&gt;0,AS42&gt;0,BB42&gt;0),(AE42+AS42)*AN42-BB42,"")</f>
        <v/>
      </c>
      <c r="BL42" s="207"/>
      <c r="BM42" s="207"/>
      <c r="BN42" s="207"/>
      <c r="BO42" s="207"/>
      <c r="BP42" s="207"/>
      <c r="BQ42" s="207"/>
      <c r="BR42" s="207"/>
      <c r="BS42" s="208"/>
      <c r="BT42" s="111"/>
      <c r="BU42" s="106"/>
      <c r="BV42" s="106"/>
      <c r="BW42" s="106"/>
      <c r="BX42" s="106"/>
      <c r="BY42" s="106"/>
      <c r="BZ42" s="106"/>
      <c r="CA42" s="106"/>
      <c r="CB42" s="106"/>
      <c r="CC42" s="105"/>
      <c r="CD42" s="106"/>
      <c r="CE42" s="106"/>
      <c r="CF42" s="106"/>
      <c r="CG42" s="106"/>
      <c r="CH42" s="106"/>
      <c r="CI42" s="106"/>
      <c r="CJ42" s="106"/>
      <c r="CK42" s="106"/>
      <c r="CL42" s="105"/>
      <c r="CM42" s="106"/>
      <c r="CN42" s="106"/>
      <c r="CO42" s="106"/>
      <c r="CP42" s="106"/>
      <c r="CQ42" s="106"/>
      <c r="CR42" s="106"/>
      <c r="CS42" s="106"/>
      <c r="CT42" s="107"/>
      <c r="CU42" s="114"/>
      <c r="CV42" s="115"/>
      <c r="CW42" s="115"/>
      <c r="CX42" s="115"/>
      <c r="CY42" s="115"/>
      <c r="CZ42" s="115"/>
      <c r="DA42" s="115"/>
      <c r="DB42" s="115"/>
      <c r="DC42" s="116"/>
      <c r="DD42" s="33"/>
      <c r="DE42" s="33"/>
      <c r="DF42" s="33"/>
    </row>
    <row r="43" spans="1:112" ht="8.25" customHeight="1" x14ac:dyDescent="0.2">
      <c r="A43" s="33"/>
      <c r="B43" s="125"/>
      <c r="C43" s="126"/>
      <c r="D43" s="126"/>
      <c r="E43" s="126"/>
      <c r="F43" s="126"/>
      <c r="G43" s="126"/>
      <c r="H43" s="126"/>
      <c r="I43" s="126"/>
      <c r="J43" s="127"/>
      <c r="K43" s="133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8"/>
      <c r="AC43" s="139"/>
      <c r="AD43" s="140"/>
      <c r="AE43" s="200"/>
      <c r="AF43" s="201"/>
      <c r="AG43" s="201"/>
      <c r="AH43" s="201"/>
      <c r="AI43" s="201"/>
      <c r="AJ43" s="201"/>
      <c r="AK43" s="201"/>
      <c r="AL43" s="201"/>
      <c r="AM43" s="202"/>
      <c r="AN43" s="156"/>
      <c r="AO43" s="157"/>
      <c r="AP43" s="157"/>
      <c r="AQ43" s="157"/>
      <c r="AR43" s="157"/>
      <c r="AS43" s="200"/>
      <c r="AT43" s="201"/>
      <c r="AU43" s="201"/>
      <c r="AV43" s="201"/>
      <c r="AW43" s="201"/>
      <c r="AX43" s="201"/>
      <c r="AY43" s="201"/>
      <c r="AZ43" s="201"/>
      <c r="BA43" s="202"/>
      <c r="BB43" s="200"/>
      <c r="BC43" s="201"/>
      <c r="BD43" s="201"/>
      <c r="BE43" s="201"/>
      <c r="BF43" s="201"/>
      <c r="BG43" s="201"/>
      <c r="BH43" s="201"/>
      <c r="BI43" s="201"/>
      <c r="BJ43" s="202"/>
      <c r="BK43" s="209"/>
      <c r="BL43" s="210"/>
      <c r="BM43" s="210"/>
      <c r="BN43" s="210"/>
      <c r="BO43" s="210"/>
      <c r="BP43" s="210"/>
      <c r="BQ43" s="210"/>
      <c r="BR43" s="210"/>
      <c r="BS43" s="211"/>
      <c r="BT43" s="112"/>
      <c r="BU43" s="109"/>
      <c r="BV43" s="109"/>
      <c r="BW43" s="109"/>
      <c r="BX43" s="109"/>
      <c r="BY43" s="109"/>
      <c r="BZ43" s="109"/>
      <c r="CA43" s="109"/>
      <c r="CB43" s="109"/>
      <c r="CC43" s="108"/>
      <c r="CD43" s="109"/>
      <c r="CE43" s="109"/>
      <c r="CF43" s="109"/>
      <c r="CG43" s="109"/>
      <c r="CH43" s="109"/>
      <c r="CI43" s="109"/>
      <c r="CJ43" s="109"/>
      <c r="CK43" s="109"/>
      <c r="CL43" s="108"/>
      <c r="CM43" s="109"/>
      <c r="CN43" s="109"/>
      <c r="CO43" s="109"/>
      <c r="CP43" s="109"/>
      <c r="CQ43" s="109"/>
      <c r="CR43" s="109"/>
      <c r="CS43" s="109"/>
      <c r="CT43" s="110"/>
      <c r="CU43" s="117"/>
      <c r="CV43" s="118"/>
      <c r="CW43" s="118"/>
      <c r="CX43" s="118"/>
      <c r="CY43" s="118"/>
      <c r="CZ43" s="118"/>
      <c r="DA43" s="118"/>
      <c r="DB43" s="118"/>
      <c r="DC43" s="119"/>
      <c r="DD43" s="33"/>
      <c r="DE43" s="33"/>
      <c r="DF43" s="33"/>
    </row>
    <row r="44" spans="1:112" ht="8.25" customHeight="1" x14ac:dyDescent="0.2">
      <c r="A44" s="33"/>
      <c r="B44" s="125"/>
      <c r="C44" s="126"/>
      <c r="D44" s="126"/>
      <c r="E44" s="126"/>
      <c r="F44" s="126"/>
      <c r="G44" s="126"/>
      <c r="H44" s="126"/>
      <c r="I44" s="126"/>
      <c r="J44" s="127"/>
      <c r="K44" s="133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8"/>
      <c r="AC44" s="139"/>
      <c r="AD44" s="140"/>
      <c r="AE44" s="200"/>
      <c r="AF44" s="201"/>
      <c r="AG44" s="201"/>
      <c r="AH44" s="201"/>
      <c r="AI44" s="201"/>
      <c r="AJ44" s="201"/>
      <c r="AK44" s="201"/>
      <c r="AL44" s="201"/>
      <c r="AM44" s="202"/>
      <c r="AN44" s="156"/>
      <c r="AO44" s="157"/>
      <c r="AP44" s="157"/>
      <c r="AQ44" s="157"/>
      <c r="AR44" s="157"/>
      <c r="AS44" s="200"/>
      <c r="AT44" s="201"/>
      <c r="AU44" s="201"/>
      <c r="AV44" s="201"/>
      <c r="AW44" s="201"/>
      <c r="AX44" s="201"/>
      <c r="AY44" s="201"/>
      <c r="AZ44" s="201"/>
      <c r="BA44" s="202"/>
      <c r="BB44" s="200"/>
      <c r="BC44" s="201"/>
      <c r="BD44" s="201"/>
      <c r="BE44" s="201"/>
      <c r="BF44" s="201"/>
      <c r="BG44" s="201"/>
      <c r="BH44" s="201"/>
      <c r="BI44" s="201"/>
      <c r="BJ44" s="202"/>
      <c r="BK44" s="209"/>
      <c r="BL44" s="210"/>
      <c r="BM44" s="210"/>
      <c r="BN44" s="210"/>
      <c r="BO44" s="210"/>
      <c r="BP44" s="210"/>
      <c r="BQ44" s="210"/>
      <c r="BR44" s="210"/>
      <c r="BS44" s="211"/>
      <c r="BT44" s="112"/>
      <c r="BU44" s="109"/>
      <c r="BV44" s="109"/>
      <c r="BW44" s="109"/>
      <c r="BX44" s="109"/>
      <c r="BY44" s="109"/>
      <c r="BZ44" s="109"/>
      <c r="CA44" s="109"/>
      <c r="CB44" s="109"/>
      <c r="CC44" s="108"/>
      <c r="CD44" s="109"/>
      <c r="CE44" s="109"/>
      <c r="CF44" s="109"/>
      <c r="CG44" s="109"/>
      <c r="CH44" s="109"/>
      <c r="CI44" s="109"/>
      <c r="CJ44" s="109"/>
      <c r="CK44" s="109"/>
      <c r="CL44" s="108"/>
      <c r="CM44" s="109"/>
      <c r="CN44" s="109"/>
      <c r="CO44" s="109"/>
      <c r="CP44" s="109"/>
      <c r="CQ44" s="109"/>
      <c r="CR44" s="109"/>
      <c r="CS44" s="109"/>
      <c r="CT44" s="110"/>
      <c r="CU44" s="120"/>
      <c r="CV44" s="120"/>
      <c r="CW44" s="120"/>
      <c r="CX44" s="120"/>
      <c r="CY44" s="120"/>
      <c r="CZ44" s="120"/>
      <c r="DA44" s="120"/>
      <c r="DB44" s="120"/>
      <c r="DC44" s="120"/>
      <c r="DD44" s="33"/>
      <c r="DE44" s="33"/>
      <c r="DF44" s="33"/>
    </row>
    <row r="45" spans="1:112" ht="8.25" customHeight="1" x14ac:dyDescent="0.2">
      <c r="A45" s="33"/>
      <c r="B45" s="125"/>
      <c r="C45" s="126"/>
      <c r="D45" s="126"/>
      <c r="E45" s="126"/>
      <c r="F45" s="126"/>
      <c r="G45" s="126"/>
      <c r="H45" s="126"/>
      <c r="I45" s="126"/>
      <c r="J45" s="127"/>
      <c r="K45" s="133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8"/>
      <c r="AC45" s="139"/>
      <c r="AD45" s="140"/>
      <c r="AE45" s="200"/>
      <c r="AF45" s="201"/>
      <c r="AG45" s="201"/>
      <c r="AH45" s="201"/>
      <c r="AI45" s="201"/>
      <c r="AJ45" s="201"/>
      <c r="AK45" s="201"/>
      <c r="AL45" s="201"/>
      <c r="AM45" s="202"/>
      <c r="AN45" s="156"/>
      <c r="AO45" s="157"/>
      <c r="AP45" s="157"/>
      <c r="AQ45" s="157"/>
      <c r="AR45" s="157"/>
      <c r="AS45" s="200"/>
      <c r="AT45" s="201"/>
      <c r="AU45" s="201"/>
      <c r="AV45" s="201"/>
      <c r="AW45" s="201"/>
      <c r="AX45" s="201"/>
      <c r="AY45" s="201"/>
      <c r="AZ45" s="201"/>
      <c r="BA45" s="202"/>
      <c r="BB45" s="200"/>
      <c r="BC45" s="201"/>
      <c r="BD45" s="201"/>
      <c r="BE45" s="201"/>
      <c r="BF45" s="201"/>
      <c r="BG45" s="201"/>
      <c r="BH45" s="201"/>
      <c r="BI45" s="201"/>
      <c r="BJ45" s="202"/>
      <c r="BK45" s="209"/>
      <c r="BL45" s="210"/>
      <c r="BM45" s="210"/>
      <c r="BN45" s="210"/>
      <c r="BO45" s="210"/>
      <c r="BP45" s="210"/>
      <c r="BQ45" s="210"/>
      <c r="BR45" s="210"/>
      <c r="BS45" s="211"/>
      <c r="BT45" s="112"/>
      <c r="BU45" s="109"/>
      <c r="BV45" s="109"/>
      <c r="BW45" s="109"/>
      <c r="BX45" s="109"/>
      <c r="BY45" s="109"/>
      <c r="BZ45" s="109"/>
      <c r="CA45" s="109"/>
      <c r="CB45" s="109"/>
      <c r="CC45" s="108"/>
      <c r="CD45" s="109"/>
      <c r="CE45" s="109"/>
      <c r="CF45" s="109"/>
      <c r="CG45" s="109"/>
      <c r="CH45" s="109"/>
      <c r="CI45" s="109"/>
      <c r="CJ45" s="109"/>
      <c r="CK45" s="109"/>
      <c r="CL45" s="108"/>
      <c r="CM45" s="109"/>
      <c r="CN45" s="109"/>
      <c r="CO45" s="109"/>
      <c r="CP45" s="109"/>
      <c r="CQ45" s="109"/>
      <c r="CR45" s="109"/>
      <c r="CS45" s="109"/>
      <c r="CT45" s="110"/>
      <c r="CU45" s="186" t="s">
        <v>57</v>
      </c>
      <c r="CV45" s="187"/>
      <c r="CW45" s="188"/>
      <c r="CX45" s="106" t="s">
        <v>58</v>
      </c>
      <c r="CY45" s="106"/>
      <c r="CZ45" s="106"/>
      <c r="DA45" s="106"/>
      <c r="DB45" s="106"/>
      <c r="DC45" s="107"/>
      <c r="DD45" s="33"/>
      <c r="DE45" s="33"/>
      <c r="DF45" s="33"/>
    </row>
    <row r="46" spans="1:112" ht="8.25" customHeight="1" x14ac:dyDescent="0.2">
      <c r="A46" s="33"/>
      <c r="B46" s="125"/>
      <c r="C46" s="126"/>
      <c r="D46" s="126"/>
      <c r="E46" s="126"/>
      <c r="F46" s="126"/>
      <c r="G46" s="126"/>
      <c r="H46" s="126"/>
      <c r="I46" s="126"/>
      <c r="J46" s="127"/>
      <c r="K46" s="145" t="s">
        <v>59</v>
      </c>
      <c r="L46" s="145"/>
      <c r="M46" s="145"/>
      <c r="N46" s="145"/>
      <c r="O46" s="145"/>
      <c r="P46" s="145"/>
      <c r="Q46" s="145"/>
      <c r="R46" s="145"/>
      <c r="S46" s="145"/>
      <c r="T46" s="126"/>
      <c r="U46" s="126"/>
      <c r="V46" s="126"/>
      <c r="W46" s="126"/>
      <c r="X46" s="126"/>
      <c r="Y46" s="126"/>
      <c r="Z46" s="126"/>
      <c r="AA46" s="126"/>
      <c r="AB46" s="138"/>
      <c r="AC46" s="139"/>
      <c r="AD46" s="140"/>
      <c r="AE46" s="200"/>
      <c r="AF46" s="201"/>
      <c r="AG46" s="201"/>
      <c r="AH46" s="201"/>
      <c r="AI46" s="201"/>
      <c r="AJ46" s="201"/>
      <c r="AK46" s="201"/>
      <c r="AL46" s="201"/>
      <c r="AM46" s="202"/>
      <c r="AN46" s="156"/>
      <c r="AO46" s="157"/>
      <c r="AP46" s="157"/>
      <c r="AQ46" s="157"/>
      <c r="AR46" s="157"/>
      <c r="AS46" s="200"/>
      <c r="AT46" s="201"/>
      <c r="AU46" s="201"/>
      <c r="AV46" s="201"/>
      <c r="AW46" s="201"/>
      <c r="AX46" s="201"/>
      <c r="AY46" s="201"/>
      <c r="AZ46" s="201"/>
      <c r="BA46" s="202"/>
      <c r="BB46" s="200"/>
      <c r="BC46" s="201"/>
      <c r="BD46" s="201"/>
      <c r="BE46" s="201"/>
      <c r="BF46" s="201"/>
      <c r="BG46" s="201"/>
      <c r="BH46" s="201"/>
      <c r="BI46" s="201"/>
      <c r="BJ46" s="202"/>
      <c r="BK46" s="209"/>
      <c r="BL46" s="210"/>
      <c r="BM46" s="210"/>
      <c r="BN46" s="210"/>
      <c r="BO46" s="210"/>
      <c r="BP46" s="210"/>
      <c r="BQ46" s="210"/>
      <c r="BR46" s="210"/>
      <c r="BS46" s="211"/>
      <c r="BT46" s="112"/>
      <c r="BU46" s="109"/>
      <c r="BV46" s="109"/>
      <c r="BW46" s="109"/>
      <c r="BX46" s="109"/>
      <c r="BY46" s="109"/>
      <c r="BZ46" s="109"/>
      <c r="CA46" s="109"/>
      <c r="CB46" s="109"/>
      <c r="CC46" s="108"/>
      <c r="CD46" s="109"/>
      <c r="CE46" s="109"/>
      <c r="CF46" s="109"/>
      <c r="CG46" s="109"/>
      <c r="CH46" s="109"/>
      <c r="CI46" s="109"/>
      <c r="CJ46" s="109"/>
      <c r="CK46" s="109"/>
      <c r="CL46" s="108"/>
      <c r="CM46" s="109"/>
      <c r="CN46" s="109"/>
      <c r="CO46" s="109"/>
      <c r="CP46" s="109"/>
      <c r="CQ46" s="109"/>
      <c r="CR46" s="109"/>
      <c r="CS46" s="109"/>
      <c r="CT46" s="110"/>
      <c r="CU46" s="189"/>
      <c r="CV46" s="190"/>
      <c r="CW46" s="191"/>
      <c r="CX46" s="109"/>
      <c r="CY46" s="109"/>
      <c r="CZ46" s="109"/>
      <c r="DA46" s="109"/>
      <c r="DB46" s="109"/>
      <c r="DC46" s="110"/>
      <c r="DD46" s="33"/>
      <c r="DE46" s="33"/>
      <c r="DF46" s="33"/>
    </row>
    <row r="47" spans="1:112" ht="8.25" customHeight="1" x14ac:dyDescent="0.2">
      <c r="A47" s="33"/>
      <c r="B47" s="128"/>
      <c r="C47" s="129"/>
      <c r="D47" s="129"/>
      <c r="E47" s="129"/>
      <c r="F47" s="129"/>
      <c r="G47" s="129"/>
      <c r="H47" s="129"/>
      <c r="I47" s="129"/>
      <c r="J47" s="130"/>
      <c r="K47" s="147"/>
      <c r="L47" s="147"/>
      <c r="M47" s="147"/>
      <c r="N47" s="147"/>
      <c r="O47" s="147"/>
      <c r="P47" s="147"/>
      <c r="Q47" s="147"/>
      <c r="R47" s="147"/>
      <c r="S47" s="147"/>
      <c r="T47" s="129"/>
      <c r="U47" s="129"/>
      <c r="V47" s="129"/>
      <c r="W47" s="129"/>
      <c r="X47" s="129"/>
      <c r="Y47" s="129"/>
      <c r="Z47" s="129"/>
      <c r="AA47" s="129"/>
      <c r="AB47" s="141"/>
      <c r="AC47" s="142"/>
      <c r="AD47" s="143"/>
      <c r="AE47" s="203"/>
      <c r="AF47" s="204"/>
      <c r="AG47" s="204"/>
      <c r="AH47" s="204"/>
      <c r="AI47" s="204"/>
      <c r="AJ47" s="204"/>
      <c r="AK47" s="204"/>
      <c r="AL47" s="204"/>
      <c r="AM47" s="205"/>
      <c r="AN47" s="158"/>
      <c r="AO47" s="159"/>
      <c r="AP47" s="159"/>
      <c r="AQ47" s="159"/>
      <c r="AR47" s="159"/>
      <c r="AS47" s="203"/>
      <c r="AT47" s="204"/>
      <c r="AU47" s="204"/>
      <c r="AV47" s="204"/>
      <c r="AW47" s="204"/>
      <c r="AX47" s="204"/>
      <c r="AY47" s="204"/>
      <c r="AZ47" s="204"/>
      <c r="BA47" s="205"/>
      <c r="BB47" s="203"/>
      <c r="BC47" s="204"/>
      <c r="BD47" s="204"/>
      <c r="BE47" s="204"/>
      <c r="BF47" s="204"/>
      <c r="BG47" s="204"/>
      <c r="BH47" s="204"/>
      <c r="BI47" s="204"/>
      <c r="BJ47" s="205"/>
      <c r="BK47" s="212"/>
      <c r="BL47" s="213"/>
      <c r="BM47" s="213"/>
      <c r="BN47" s="213"/>
      <c r="BO47" s="213"/>
      <c r="BP47" s="213"/>
      <c r="BQ47" s="213"/>
      <c r="BR47" s="213"/>
      <c r="BS47" s="214"/>
      <c r="BT47" s="113"/>
      <c r="BU47" s="101"/>
      <c r="BV47" s="101"/>
      <c r="BW47" s="101"/>
      <c r="BX47" s="101"/>
      <c r="BY47" s="101"/>
      <c r="BZ47" s="101"/>
      <c r="CA47" s="101"/>
      <c r="CB47" s="104"/>
      <c r="CC47" s="101"/>
      <c r="CD47" s="101"/>
      <c r="CE47" s="101"/>
      <c r="CF47" s="101"/>
      <c r="CG47" s="101"/>
      <c r="CH47" s="101"/>
      <c r="CI47" s="101"/>
      <c r="CJ47" s="101"/>
      <c r="CK47" s="104"/>
      <c r="CL47" s="101"/>
      <c r="CM47" s="101"/>
      <c r="CN47" s="101"/>
      <c r="CO47" s="101"/>
      <c r="CP47" s="101"/>
      <c r="CQ47" s="101"/>
      <c r="CR47" s="101"/>
      <c r="CS47" s="101"/>
      <c r="CT47" s="101"/>
      <c r="CU47" s="192"/>
      <c r="CV47" s="193"/>
      <c r="CW47" s="194"/>
      <c r="CX47" s="195"/>
      <c r="CY47" s="195"/>
      <c r="CZ47" s="195"/>
      <c r="DA47" s="195"/>
      <c r="DB47" s="195"/>
      <c r="DC47" s="196"/>
      <c r="DD47" s="33"/>
      <c r="DE47" s="33"/>
      <c r="DF47" s="33"/>
    </row>
    <row r="48" spans="1:112" ht="8.25" customHeight="1" x14ac:dyDescent="0.2">
      <c r="A48" s="33"/>
      <c r="B48" s="122"/>
      <c r="C48" s="123"/>
      <c r="D48" s="123"/>
      <c r="E48" s="123"/>
      <c r="F48" s="123"/>
      <c r="G48" s="123"/>
      <c r="H48" s="123"/>
      <c r="I48" s="123"/>
      <c r="J48" s="124"/>
      <c r="K48" s="131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5">
        <v>10</v>
      </c>
      <c r="AC48" s="136"/>
      <c r="AD48" s="137"/>
      <c r="AE48" s="197"/>
      <c r="AF48" s="198"/>
      <c r="AG48" s="198"/>
      <c r="AH48" s="198"/>
      <c r="AI48" s="198"/>
      <c r="AJ48" s="198"/>
      <c r="AK48" s="198"/>
      <c r="AL48" s="198"/>
      <c r="AM48" s="199"/>
      <c r="AN48" s="154"/>
      <c r="AO48" s="155"/>
      <c r="AP48" s="155"/>
      <c r="AQ48" s="155"/>
      <c r="AR48" s="155"/>
      <c r="AS48" s="197"/>
      <c r="AT48" s="198"/>
      <c r="AU48" s="198"/>
      <c r="AV48" s="198"/>
      <c r="AW48" s="198"/>
      <c r="AX48" s="198"/>
      <c r="AY48" s="198"/>
      <c r="AZ48" s="198"/>
      <c r="BA48" s="199"/>
      <c r="BB48" s="197"/>
      <c r="BC48" s="198"/>
      <c r="BD48" s="198"/>
      <c r="BE48" s="198"/>
      <c r="BF48" s="198"/>
      <c r="BG48" s="198"/>
      <c r="BH48" s="198"/>
      <c r="BI48" s="198"/>
      <c r="BJ48" s="199"/>
      <c r="BK48" s="206" t="str">
        <f>IF(OR(AE48&gt;0,AS48&gt;0,BB48&gt;0),(AE48+AS48)*AN48-BB48,"")</f>
        <v/>
      </c>
      <c r="BL48" s="207"/>
      <c r="BM48" s="207"/>
      <c r="BN48" s="207"/>
      <c r="BO48" s="207"/>
      <c r="BP48" s="207"/>
      <c r="BQ48" s="207"/>
      <c r="BR48" s="207"/>
      <c r="BS48" s="208"/>
      <c r="BT48" s="111"/>
      <c r="BU48" s="106"/>
      <c r="BV48" s="106"/>
      <c r="BW48" s="106"/>
      <c r="BX48" s="106"/>
      <c r="BY48" s="106"/>
      <c r="BZ48" s="106"/>
      <c r="CA48" s="106"/>
      <c r="CB48" s="106"/>
      <c r="CC48" s="105"/>
      <c r="CD48" s="106"/>
      <c r="CE48" s="106"/>
      <c r="CF48" s="106"/>
      <c r="CG48" s="106"/>
      <c r="CH48" s="106"/>
      <c r="CI48" s="106"/>
      <c r="CJ48" s="106"/>
      <c r="CK48" s="106"/>
      <c r="CL48" s="105"/>
      <c r="CM48" s="106"/>
      <c r="CN48" s="106"/>
      <c r="CO48" s="106"/>
      <c r="CP48" s="106"/>
      <c r="CQ48" s="106"/>
      <c r="CR48" s="106"/>
      <c r="CS48" s="106"/>
      <c r="CT48" s="107"/>
      <c r="CU48" s="114"/>
      <c r="CV48" s="115"/>
      <c r="CW48" s="115"/>
      <c r="CX48" s="115"/>
      <c r="CY48" s="115"/>
      <c r="CZ48" s="115"/>
      <c r="DA48" s="115"/>
      <c r="DB48" s="115"/>
      <c r="DC48" s="116"/>
      <c r="DD48" s="33"/>
      <c r="DE48" s="33"/>
      <c r="DF48" s="33"/>
    </row>
    <row r="49" spans="1:111" ht="8.25" customHeight="1" x14ac:dyDescent="0.2">
      <c r="A49" s="33"/>
      <c r="B49" s="125"/>
      <c r="C49" s="126"/>
      <c r="D49" s="126"/>
      <c r="E49" s="126"/>
      <c r="F49" s="126"/>
      <c r="G49" s="126"/>
      <c r="H49" s="126"/>
      <c r="I49" s="126"/>
      <c r="J49" s="127"/>
      <c r="K49" s="133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8"/>
      <c r="AC49" s="139"/>
      <c r="AD49" s="140"/>
      <c r="AE49" s="200"/>
      <c r="AF49" s="201"/>
      <c r="AG49" s="201"/>
      <c r="AH49" s="201"/>
      <c r="AI49" s="201"/>
      <c r="AJ49" s="201"/>
      <c r="AK49" s="201"/>
      <c r="AL49" s="201"/>
      <c r="AM49" s="202"/>
      <c r="AN49" s="156"/>
      <c r="AO49" s="157"/>
      <c r="AP49" s="157"/>
      <c r="AQ49" s="157"/>
      <c r="AR49" s="157"/>
      <c r="AS49" s="200"/>
      <c r="AT49" s="201"/>
      <c r="AU49" s="201"/>
      <c r="AV49" s="201"/>
      <c r="AW49" s="201"/>
      <c r="AX49" s="201"/>
      <c r="AY49" s="201"/>
      <c r="AZ49" s="201"/>
      <c r="BA49" s="202"/>
      <c r="BB49" s="200"/>
      <c r="BC49" s="201"/>
      <c r="BD49" s="201"/>
      <c r="BE49" s="201"/>
      <c r="BF49" s="201"/>
      <c r="BG49" s="201"/>
      <c r="BH49" s="201"/>
      <c r="BI49" s="201"/>
      <c r="BJ49" s="202"/>
      <c r="BK49" s="209"/>
      <c r="BL49" s="210"/>
      <c r="BM49" s="210"/>
      <c r="BN49" s="210"/>
      <c r="BO49" s="210"/>
      <c r="BP49" s="210"/>
      <c r="BQ49" s="210"/>
      <c r="BR49" s="210"/>
      <c r="BS49" s="211"/>
      <c r="BT49" s="112"/>
      <c r="BU49" s="109"/>
      <c r="BV49" s="109"/>
      <c r="BW49" s="109"/>
      <c r="BX49" s="109"/>
      <c r="BY49" s="109"/>
      <c r="BZ49" s="109"/>
      <c r="CA49" s="109"/>
      <c r="CB49" s="109"/>
      <c r="CC49" s="108"/>
      <c r="CD49" s="109"/>
      <c r="CE49" s="109"/>
      <c r="CF49" s="109"/>
      <c r="CG49" s="109"/>
      <c r="CH49" s="109"/>
      <c r="CI49" s="109"/>
      <c r="CJ49" s="109"/>
      <c r="CK49" s="109"/>
      <c r="CL49" s="108"/>
      <c r="CM49" s="109"/>
      <c r="CN49" s="109"/>
      <c r="CO49" s="109"/>
      <c r="CP49" s="109"/>
      <c r="CQ49" s="109"/>
      <c r="CR49" s="109"/>
      <c r="CS49" s="109"/>
      <c r="CT49" s="110"/>
      <c r="CU49" s="117"/>
      <c r="CV49" s="118"/>
      <c r="CW49" s="118"/>
      <c r="CX49" s="118"/>
      <c r="CY49" s="118"/>
      <c r="CZ49" s="118"/>
      <c r="DA49" s="118"/>
      <c r="DB49" s="118"/>
      <c r="DC49" s="119"/>
      <c r="DD49" s="33"/>
      <c r="DE49" s="33"/>
      <c r="DF49" s="33"/>
    </row>
    <row r="50" spans="1:111" ht="8.25" customHeight="1" x14ac:dyDescent="0.2">
      <c r="A50" s="33"/>
      <c r="B50" s="125"/>
      <c r="C50" s="126"/>
      <c r="D50" s="126"/>
      <c r="E50" s="126"/>
      <c r="F50" s="126"/>
      <c r="G50" s="126"/>
      <c r="H50" s="126"/>
      <c r="I50" s="126"/>
      <c r="J50" s="127"/>
      <c r="K50" s="133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8"/>
      <c r="AC50" s="139"/>
      <c r="AD50" s="140"/>
      <c r="AE50" s="200"/>
      <c r="AF50" s="201"/>
      <c r="AG50" s="201"/>
      <c r="AH50" s="201"/>
      <c r="AI50" s="201"/>
      <c r="AJ50" s="201"/>
      <c r="AK50" s="201"/>
      <c r="AL50" s="201"/>
      <c r="AM50" s="202"/>
      <c r="AN50" s="156"/>
      <c r="AO50" s="157"/>
      <c r="AP50" s="157"/>
      <c r="AQ50" s="157"/>
      <c r="AR50" s="157"/>
      <c r="AS50" s="200"/>
      <c r="AT50" s="201"/>
      <c r="AU50" s="201"/>
      <c r="AV50" s="201"/>
      <c r="AW50" s="201"/>
      <c r="AX50" s="201"/>
      <c r="AY50" s="201"/>
      <c r="AZ50" s="201"/>
      <c r="BA50" s="202"/>
      <c r="BB50" s="200"/>
      <c r="BC50" s="201"/>
      <c r="BD50" s="201"/>
      <c r="BE50" s="201"/>
      <c r="BF50" s="201"/>
      <c r="BG50" s="201"/>
      <c r="BH50" s="201"/>
      <c r="BI50" s="201"/>
      <c r="BJ50" s="202"/>
      <c r="BK50" s="209"/>
      <c r="BL50" s="210"/>
      <c r="BM50" s="210"/>
      <c r="BN50" s="210"/>
      <c r="BO50" s="210"/>
      <c r="BP50" s="210"/>
      <c r="BQ50" s="210"/>
      <c r="BR50" s="210"/>
      <c r="BS50" s="211"/>
      <c r="BT50" s="112"/>
      <c r="BU50" s="109"/>
      <c r="BV50" s="109"/>
      <c r="BW50" s="109"/>
      <c r="BX50" s="109"/>
      <c r="BY50" s="109"/>
      <c r="BZ50" s="109"/>
      <c r="CA50" s="109"/>
      <c r="CB50" s="109"/>
      <c r="CC50" s="108"/>
      <c r="CD50" s="109"/>
      <c r="CE50" s="109"/>
      <c r="CF50" s="109"/>
      <c r="CG50" s="109"/>
      <c r="CH50" s="109"/>
      <c r="CI50" s="109"/>
      <c r="CJ50" s="109"/>
      <c r="CK50" s="109"/>
      <c r="CL50" s="108"/>
      <c r="CM50" s="109"/>
      <c r="CN50" s="109"/>
      <c r="CO50" s="109"/>
      <c r="CP50" s="109"/>
      <c r="CQ50" s="109"/>
      <c r="CR50" s="109"/>
      <c r="CS50" s="109"/>
      <c r="CT50" s="110"/>
      <c r="CU50" s="120"/>
      <c r="CV50" s="120"/>
      <c r="CW50" s="120"/>
      <c r="CX50" s="120"/>
      <c r="CY50" s="120"/>
      <c r="CZ50" s="120"/>
      <c r="DA50" s="120"/>
      <c r="DB50" s="120"/>
      <c r="DC50" s="120"/>
      <c r="DD50" s="33"/>
      <c r="DE50" s="33"/>
      <c r="DF50" s="33"/>
    </row>
    <row r="51" spans="1:111" ht="8.25" customHeight="1" x14ac:dyDescent="0.2">
      <c r="A51" s="33"/>
      <c r="B51" s="125"/>
      <c r="C51" s="126"/>
      <c r="D51" s="126"/>
      <c r="E51" s="126"/>
      <c r="F51" s="126"/>
      <c r="G51" s="126"/>
      <c r="H51" s="126"/>
      <c r="I51" s="126"/>
      <c r="J51" s="127"/>
      <c r="K51" s="133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8"/>
      <c r="AC51" s="139"/>
      <c r="AD51" s="140"/>
      <c r="AE51" s="200"/>
      <c r="AF51" s="201"/>
      <c r="AG51" s="201"/>
      <c r="AH51" s="201"/>
      <c r="AI51" s="201"/>
      <c r="AJ51" s="201"/>
      <c r="AK51" s="201"/>
      <c r="AL51" s="201"/>
      <c r="AM51" s="202"/>
      <c r="AN51" s="156"/>
      <c r="AO51" s="157"/>
      <c r="AP51" s="157"/>
      <c r="AQ51" s="157"/>
      <c r="AR51" s="157"/>
      <c r="AS51" s="200"/>
      <c r="AT51" s="201"/>
      <c r="AU51" s="201"/>
      <c r="AV51" s="201"/>
      <c r="AW51" s="201"/>
      <c r="AX51" s="201"/>
      <c r="AY51" s="201"/>
      <c r="AZ51" s="201"/>
      <c r="BA51" s="202"/>
      <c r="BB51" s="200"/>
      <c r="BC51" s="201"/>
      <c r="BD51" s="201"/>
      <c r="BE51" s="201"/>
      <c r="BF51" s="201"/>
      <c r="BG51" s="201"/>
      <c r="BH51" s="201"/>
      <c r="BI51" s="201"/>
      <c r="BJ51" s="202"/>
      <c r="BK51" s="209"/>
      <c r="BL51" s="210"/>
      <c r="BM51" s="210"/>
      <c r="BN51" s="210"/>
      <c r="BO51" s="210"/>
      <c r="BP51" s="210"/>
      <c r="BQ51" s="210"/>
      <c r="BR51" s="210"/>
      <c r="BS51" s="211"/>
      <c r="BT51" s="112"/>
      <c r="BU51" s="109"/>
      <c r="BV51" s="109"/>
      <c r="BW51" s="109"/>
      <c r="BX51" s="109"/>
      <c r="BY51" s="109"/>
      <c r="BZ51" s="109"/>
      <c r="CA51" s="109"/>
      <c r="CB51" s="109"/>
      <c r="CC51" s="108"/>
      <c r="CD51" s="109"/>
      <c r="CE51" s="109"/>
      <c r="CF51" s="109"/>
      <c r="CG51" s="109"/>
      <c r="CH51" s="109"/>
      <c r="CI51" s="109"/>
      <c r="CJ51" s="109"/>
      <c r="CK51" s="109"/>
      <c r="CL51" s="108"/>
      <c r="CM51" s="109"/>
      <c r="CN51" s="109"/>
      <c r="CO51" s="109"/>
      <c r="CP51" s="109"/>
      <c r="CQ51" s="109"/>
      <c r="CR51" s="109"/>
      <c r="CS51" s="109"/>
      <c r="CT51" s="110"/>
      <c r="CU51" s="186" t="s">
        <v>57</v>
      </c>
      <c r="CV51" s="187"/>
      <c r="CW51" s="188"/>
      <c r="CX51" s="106" t="s">
        <v>58</v>
      </c>
      <c r="CY51" s="106"/>
      <c r="CZ51" s="106"/>
      <c r="DA51" s="106"/>
      <c r="DB51" s="106"/>
      <c r="DC51" s="107"/>
      <c r="DD51" s="33"/>
      <c r="DE51" s="33"/>
      <c r="DF51" s="33"/>
    </row>
    <row r="52" spans="1:111" ht="8.25" customHeight="1" x14ac:dyDescent="0.2">
      <c r="A52" s="33"/>
      <c r="B52" s="125"/>
      <c r="C52" s="126"/>
      <c r="D52" s="126"/>
      <c r="E52" s="126"/>
      <c r="F52" s="126"/>
      <c r="G52" s="126"/>
      <c r="H52" s="126"/>
      <c r="I52" s="126"/>
      <c r="J52" s="127"/>
      <c r="K52" s="145" t="s">
        <v>59</v>
      </c>
      <c r="L52" s="145"/>
      <c r="M52" s="145"/>
      <c r="N52" s="145"/>
      <c r="O52" s="145"/>
      <c r="P52" s="145"/>
      <c r="Q52" s="145"/>
      <c r="R52" s="145"/>
      <c r="S52" s="145"/>
      <c r="T52" s="126"/>
      <c r="U52" s="126"/>
      <c r="V52" s="126"/>
      <c r="W52" s="126"/>
      <c r="X52" s="126"/>
      <c r="Y52" s="126"/>
      <c r="Z52" s="126"/>
      <c r="AA52" s="126"/>
      <c r="AB52" s="138"/>
      <c r="AC52" s="139"/>
      <c r="AD52" s="140"/>
      <c r="AE52" s="200"/>
      <c r="AF52" s="201"/>
      <c r="AG52" s="201"/>
      <c r="AH52" s="201"/>
      <c r="AI52" s="201"/>
      <c r="AJ52" s="201"/>
      <c r="AK52" s="201"/>
      <c r="AL52" s="201"/>
      <c r="AM52" s="202"/>
      <c r="AN52" s="156"/>
      <c r="AO52" s="157"/>
      <c r="AP52" s="157"/>
      <c r="AQ52" s="157"/>
      <c r="AR52" s="157"/>
      <c r="AS52" s="200"/>
      <c r="AT52" s="201"/>
      <c r="AU52" s="201"/>
      <c r="AV52" s="201"/>
      <c r="AW52" s="201"/>
      <c r="AX52" s="201"/>
      <c r="AY52" s="201"/>
      <c r="AZ52" s="201"/>
      <c r="BA52" s="202"/>
      <c r="BB52" s="200"/>
      <c r="BC52" s="201"/>
      <c r="BD52" s="201"/>
      <c r="BE52" s="201"/>
      <c r="BF52" s="201"/>
      <c r="BG52" s="201"/>
      <c r="BH52" s="201"/>
      <c r="BI52" s="201"/>
      <c r="BJ52" s="202"/>
      <c r="BK52" s="209"/>
      <c r="BL52" s="210"/>
      <c r="BM52" s="210"/>
      <c r="BN52" s="210"/>
      <c r="BO52" s="210"/>
      <c r="BP52" s="210"/>
      <c r="BQ52" s="210"/>
      <c r="BR52" s="210"/>
      <c r="BS52" s="211"/>
      <c r="BT52" s="112"/>
      <c r="BU52" s="109"/>
      <c r="BV52" s="109"/>
      <c r="BW52" s="109"/>
      <c r="BX52" s="109"/>
      <c r="BY52" s="109"/>
      <c r="BZ52" s="109"/>
      <c r="CA52" s="109"/>
      <c r="CB52" s="109"/>
      <c r="CC52" s="108"/>
      <c r="CD52" s="109"/>
      <c r="CE52" s="109"/>
      <c r="CF52" s="109"/>
      <c r="CG52" s="109"/>
      <c r="CH52" s="109"/>
      <c r="CI52" s="109"/>
      <c r="CJ52" s="109"/>
      <c r="CK52" s="109"/>
      <c r="CL52" s="108"/>
      <c r="CM52" s="109"/>
      <c r="CN52" s="109"/>
      <c r="CO52" s="109"/>
      <c r="CP52" s="109"/>
      <c r="CQ52" s="109"/>
      <c r="CR52" s="109"/>
      <c r="CS52" s="109"/>
      <c r="CT52" s="110"/>
      <c r="CU52" s="189"/>
      <c r="CV52" s="190"/>
      <c r="CW52" s="191"/>
      <c r="CX52" s="109"/>
      <c r="CY52" s="109"/>
      <c r="CZ52" s="109"/>
      <c r="DA52" s="109"/>
      <c r="DB52" s="109"/>
      <c r="DC52" s="110"/>
      <c r="DD52" s="33"/>
      <c r="DE52" s="33"/>
      <c r="DF52" s="33"/>
    </row>
    <row r="53" spans="1:111" ht="8.25" customHeight="1" x14ac:dyDescent="0.2">
      <c r="A53" s="33"/>
      <c r="B53" s="128"/>
      <c r="C53" s="129"/>
      <c r="D53" s="129"/>
      <c r="E53" s="129"/>
      <c r="F53" s="129"/>
      <c r="G53" s="129"/>
      <c r="H53" s="129"/>
      <c r="I53" s="129"/>
      <c r="J53" s="130"/>
      <c r="K53" s="147"/>
      <c r="L53" s="147"/>
      <c r="M53" s="147"/>
      <c r="N53" s="147"/>
      <c r="O53" s="147"/>
      <c r="P53" s="147"/>
      <c r="Q53" s="147"/>
      <c r="R53" s="147"/>
      <c r="S53" s="147"/>
      <c r="T53" s="129"/>
      <c r="U53" s="129"/>
      <c r="V53" s="129"/>
      <c r="W53" s="129"/>
      <c r="X53" s="129"/>
      <c r="Y53" s="129"/>
      <c r="Z53" s="129"/>
      <c r="AA53" s="129"/>
      <c r="AB53" s="141"/>
      <c r="AC53" s="142"/>
      <c r="AD53" s="143"/>
      <c r="AE53" s="203"/>
      <c r="AF53" s="204"/>
      <c r="AG53" s="204"/>
      <c r="AH53" s="204"/>
      <c r="AI53" s="204"/>
      <c r="AJ53" s="204"/>
      <c r="AK53" s="204"/>
      <c r="AL53" s="204"/>
      <c r="AM53" s="205"/>
      <c r="AN53" s="158"/>
      <c r="AO53" s="159"/>
      <c r="AP53" s="159"/>
      <c r="AQ53" s="159"/>
      <c r="AR53" s="159"/>
      <c r="AS53" s="203"/>
      <c r="AT53" s="204"/>
      <c r="AU53" s="204"/>
      <c r="AV53" s="204"/>
      <c r="AW53" s="204"/>
      <c r="AX53" s="204"/>
      <c r="AY53" s="204"/>
      <c r="AZ53" s="204"/>
      <c r="BA53" s="205"/>
      <c r="BB53" s="203"/>
      <c r="BC53" s="204"/>
      <c r="BD53" s="204"/>
      <c r="BE53" s="204"/>
      <c r="BF53" s="204"/>
      <c r="BG53" s="204"/>
      <c r="BH53" s="204"/>
      <c r="BI53" s="204"/>
      <c r="BJ53" s="205"/>
      <c r="BK53" s="212"/>
      <c r="BL53" s="213"/>
      <c r="BM53" s="213"/>
      <c r="BN53" s="213"/>
      <c r="BO53" s="213"/>
      <c r="BP53" s="213"/>
      <c r="BQ53" s="213"/>
      <c r="BR53" s="213"/>
      <c r="BS53" s="214"/>
      <c r="BT53" s="113"/>
      <c r="BU53" s="101"/>
      <c r="BV53" s="101"/>
      <c r="BW53" s="101"/>
      <c r="BX53" s="101"/>
      <c r="BY53" s="101"/>
      <c r="BZ53" s="101"/>
      <c r="CA53" s="101"/>
      <c r="CB53" s="104"/>
      <c r="CC53" s="101"/>
      <c r="CD53" s="101"/>
      <c r="CE53" s="101"/>
      <c r="CF53" s="101"/>
      <c r="CG53" s="101"/>
      <c r="CH53" s="101"/>
      <c r="CI53" s="101"/>
      <c r="CJ53" s="101"/>
      <c r="CK53" s="104"/>
      <c r="CL53" s="101"/>
      <c r="CM53" s="101"/>
      <c r="CN53" s="101"/>
      <c r="CO53" s="101"/>
      <c r="CP53" s="101"/>
      <c r="CQ53" s="101"/>
      <c r="CR53" s="101"/>
      <c r="CS53" s="101"/>
      <c r="CT53" s="101"/>
      <c r="CU53" s="192"/>
      <c r="CV53" s="193"/>
      <c r="CW53" s="194"/>
      <c r="CX53" s="195"/>
      <c r="CY53" s="195"/>
      <c r="CZ53" s="195"/>
      <c r="DA53" s="195"/>
      <c r="DB53" s="195"/>
      <c r="DC53" s="196"/>
      <c r="DD53" s="33"/>
      <c r="DE53" s="33"/>
      <c r="DF53" s="33"/>
    </row>
    <row r="54" spans="1:111" ht="8.25" customHeight="1" x14ac:dyDescent="0.2">
      <c r="A54" s="33"/>
      <c r="B54" s="245" t="s">
        <v>60</v>
      </c>
      <c r="C54" s="246"/>
      <c r="D54" s="246"/>
      <c r="E54" s="246"/>
      <c r="F54" s="246"/>
      <c r="G54" s="246"/>
      <c r="H54" s="246"/>
      <c r="I54" s="246"/>
      <c r="J54" s="247"/>
      <c r="K54" s="330" t="s">
        <v>61</v>
      </c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216"/>
      <c r="AC54" s="217"/>
      <c r="AD54" s="218"/>
      <c r="AE54" s="206" t="str">
        <f>IF(SUM(AE18:AM53)&gt;0,SUM(AE18:AM53),"")</f>
        <v/>
      </c>
      <c r="AF54" s="207"/>
      <c r="AG54" s="207"/>
      <c r="AH54" s="207"/>
      <c r="AI54" s="207"/>
      <c r="AJ54" s="207"/>
      <c r="AK54" s="207"/>
      <c r="AL54" s="207"/>
      <c r="AM54" s="332"/>
      <c r="AN54" s="326"/>
      <c r="AO54" s="327"/>
      <c r="AP54" s="327"/>
      <c r="AQ54" s="327"/>
      <c r="AR54" s="327"/>
      <c r="AS54" s="206" t="str">
        <f>IF(SUM(AS18:BA53)&gt;0,SUM(AS18:BA53),"")</f>
        <v/>
      </c>
      <c r="AT54" s="207"/>
      <c r="AU54" s="207"/>
      <c r="AV54" s="207"/>
      <c r="AW54" s="207"/>
      <c r="AX54" s="207"/>
      <c r="AY54" s="207"/>
      <c r="AZ54" s="207"/>
      <c r="BA54" s="332"/>
      <c r="BB54" s="206" t="str">
        <f>IF(SUM(BB18:BJ53)&gt;0,SUM(BB18:BJ53),"")</f>
        <v/>
      </c>
      <c r="BC54" s="207"/>
      <c r="BD54" s="207"/>
      <c r="BE54" s="207"/>
      <c r="BF54" s="207"/>
      <c r="BG54" s="207"/>
      <c r="BH54" s="207"/>
      <c r="BI54" s="207"/>
      <c r="BJ54" s="332"/>
      <c r="BK54" s="206" t="str">
        <f>IF(SUM(BK18:BS53)&gt;0,SUM(BK18:BS53),"")</f>
        <v/>
      </c>
      <c r="BL54" s="207"/>
      <c r="BM54" s="207"/>
      <c r="BN54" s="207"/>
      <c r="BO54" s="207"/>
      <c r="BP54" s="207"/>
      <c r="BQ54" s="207"/>
      <c r="BR54" s="207"/>
      <c r="BS54" s="208"/>
      <c r="BT54" s="102"/>
      <c r="BU54" s="96"/>
      <c r="BV54" s="96"/>
      <c r="BW54" s="96"/>
      <c r="BX54" s="96"/>
      <c r="BY54" s="96"/>
      <c r="BZ54" s="96"/>
      <c r="CA54" s="96"/>
      <c r="CB54" s="97"/>
      <c r="CC54" s="95"/>
      <c r="CD54" s="96"/>
      <c r="CE54" s="96"/>
      <c r="CF54" s="96"/>
      <c r="CG54" s="96"/>
      <c r="CH54" s="96"/>
      <c r="CI54" s="96"/>
      <c r="CJ54" s="96"/>
      <c r="CK54" s="97"/>
      <c r="CL54" s="95"/>
      <c r="CM54" s="96"/>
      <c r="CN54" s="96"/>
      <c r="CO54" s="96"/>
      <c r="CP54" s="96"/>
      <c r="CQ54" s="96"/>
      <c r="CR54" s="96"/>
      <c r="CS54" s="96"/>
      <c r="CT54" s="97"/>
      <c r="CU54" s="95"/>
      <c r="CV54" s="96"/>
      <c r="CW54" s="96"/>
      <c r="CX54" s="96"/>
      <c r="CY54" s="96"/>
      <c r="CZ54" s="96"/>
      <c r="DA54" s="96"/>
      <c r="DB54" s="96"/>
      <c r="DC54" s="97"/>
      <c r="DD54" s="33"/>
      <c r="DE54" s="33"/>
      <c r="DF54" s="33"/>
    </row>
    <row r="55" spans="1:111" ht="8.25" customHeight="1" x14ac:dyDescent="0.2">
      <c r="A55" s="33"/>
      <c r="B55" s="248"/>
      <c r="C55" s="249"/>
      <c r="D55" s="249"/>
      <c r="E55" s="249"/>
      <c r="F55" s="249"/>
      <c r="G55" s="249"/>
      <c r="H55" s="249"/>
      <c r="I55" s="249"/>
      <c r="J55" s="250"/>
      <c r="K55" s="261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19"/>
      <c r="AC55" s="220"/>
      <c r="AD55" s="221"/>
      <c r="AE55" s="209"/>
      <c r="AF55" s="210"/>
      <c r="AG55" s="210"/>
      <c r="AH55" s="210"/>
      <c r="AI55" s="210"/>
      <c r="AJ55" s="210"/>
      <c r="AK55" s="210"/>
      <c r="AL55" s="210"/>
      <c r="AM55" s="333"/>
      <c r="AN55" s="225"/>
      <c r="AO55" s="226"/>
      <c r="AP55" s="226"/>
      <c r="AQ55" s="226"/>
      <c r="AR55" s="226"/>
      <c r="AS55" s="209"/>
      <c r="AT55" s="210"/>
      <c r="AU55" s="210"/>
      <c r="AV55" s="210"/>
      <c r="AW55" s="210"/>
      <c r="AX55" s="210"/>
      <c r="AY55" s="210"/>
      <c r="AZ55" s="210"/>
      <c r="BA55" s="333"/>
      <c r="BB55" s="209"/>
      <c r="BC55" s="210"/>
      <c r="BD55" s="210"/>
      <c r="BE55" s="210"/>
      <c r="BF55" s="210"/>
      <c r="BG55" s="210"/>
      <c r="BH55" s="210"/>
      <c r="BI55" s="210"/>
      <c r="BJ55" s="333"/>
      <c r="BK55" s="209"/>
      <c r="BL55" s="210"/>
      <c r="BM55" s="210"/>
      <c r="BN55" s="210"/>
      <c r="BO55" s="210"/>
      <c r="BP55" s="210"/>
      <c r="BQ55" s="210"/>
      <c r="BR55" s="210"/>
      <c r="BS55" s="211"/>
      <c r="BT55" s="103"/>
      <c r="BU55" s="99"/>
      <c r="BV55" s="99"/>
      <c r="BW55" s="99"/>
      <c r="BX55" s="99"/>
      <c r="BY55" s="99"/>
      <c r="BZ55" s="99"/>
      <c r="CA55" s="99"/>
      <c r="CB55" s="100"/>
      <c r="CC55" s="98"/>
      <c r="CD55" s="99"/>
      <c r="CE55" s="99"/>
      <c r="CF55" s="99"/>
      <c r="CG55" s="99"/>
      <c r="CH55" s="99"/>
      <c r="CI55" s="99"/>
      <c r="CJ55" s="99"/>
      <c r="CK55" s="100"/>
      <c r="CL55" s="98"/>
      <c r="CM55" s="99"/>
      <c r="CN55" s="99"/>
      <c r="CO55" s="99"/>
      <c r="CP55" s="99"/>
      <c r="CQ55" s="99"/>
      <c r="CR55" s="99"/>
      <c r="CS55" s="99"/>
      <c r="CT55" s="100"/>
      <c r="CU55" s="98"/>
      <c r="CV55" s="99"/>
      <c r="CW55" s="99"/>
      <c r="CX55" s="99"/>
      <c r="CY55" s="99"/>
      <c r="CZ55" s="99"/>
      <c r="DA55" s="99"/>
      <c r="DB55" s="99"/>
      <c r="DC55" s="100"/>
      <c r="DD55" s="33"/>
      <c r="DE55" s="33"/>
      <c r="DF55" s="33"/>
    </row>
    <row r="56" spans="1:111" ht="8.25" customHeight="1" x14ac:dyDescent="0.2">
      <c r="A56" s="33"/>
      <c r="B56" s="248"/>
      <c r="C56" s="249"/>
      <c r="D56" s="249"/>
      <c r="E56" s="249"/>
      <c r="F56" s="249"/>
      <c r="G56" s="249"/>
      <c r="H56" s="249"/>
      <c r="I56" s="249"/>
      <c r="J56" s="250"/>
      <c r="K56" s="261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19"/>
      <c r="AC56" s="220"/>
      <c r="AD56" s="221"/>
      <c r="AE56" s="209"/>
      <c r="AF56" s="210"/>
      <c r="AG56" s="210"/>
      <c r="AH56" s="210"/>
      <c r="AI56" s="210"/>
      <c r="AJ56" s="210"/>
      <c r="AK56" s="210"/>
      <c r="AL56" s="210"/>
      <c r="AM56" s="333"/>
      <c r="AN56" s="225"/>
      <c r="AO56" s="226"/>
      <c r="AP56" s="226"/>
      <c r="AQ56" s="226"/>
      <c r="AR56" s="226"/>
      <c r="AS56" s="209"/>
      <c r="AT56" s="210"/>
      <c r="AU56" s="210"/>
      <c r="AV56" s="210"/>
      <c r="AW56" s="210"/>
      <c r="AX56" s="210"/>
      <c r="AY56" s="210"/>
      <c r="AZ56" s="210"/>
      <c r="BA56" s="333"/>
      <c r="BB56" s="209"/>
      <c r="BC56" s="210"/>
      <c r="BD56" s="210"/>
      <c r="BE56" s="210"/>
      <c r="BF56" s="210"/>
      <c r="BG56" s="210"/>
      <c r="BH56" s="210"/>
      <c r="BI56" s="210"/>
      <c r="BJ56" s="333"/>
      <c r="BK56" s="209"/>
      <c r="BL56" s="210"/>
      <c r="BM56" s="210"/>
      <c r="BN56" s="210"/>
      <c r="BO56" s="210"/>
      <c r="BP56" s="210"/>
      <c r="BQ56" s="210"/>
      <c r="BR56" s="210"/>
      <c r="BS56" s="211"/>
      <c r="BT56" s="103"/>
      <c r="BU56" s="99"/>
      <c r="BV56" s="99"/>
      <c r="BW56" s="99"/>
      <c r="BX56" s="99"/>
      <c r="BY56" s="99"/>
      <c r="BZ56" s="99"/>
      <c r="CA56" s="99"/>
      <c r="CB56" s="100"/>
      <c r="CC56" s="98"/>
      <c r="CD56" s="99"/>
      <c r="CE56" s="99"/>
      <c r="CF56" s="99"/>
      <c r="CG56" s="99"/>
      <c r="CH56" s="99"/>
      <c r="CI56" s="99"/>
      <c r="CJ56" s="99"/>
      <c r="CK56" s="100"/>
      <c r="CL56" s="98"/>
      <c r="CM56" s="99"/>
      <c r="CN56" s="99"/>
      <c r="CO56" s="99"/>
      <c r="CP56" s="99"/>
      <c r="CQ56" s="99"/>
      <c r="CR56" s="99"/>
      <c r="CS56" s="99"/>
      <c r="CT56" s="100"/>
      <c r="CU56" s="98"/>
      <c r="CV56" s="99"/>
      <c r="CW56" s="99"/>
      <c r="CX56" s="99"/>
      <c r="CY56" s="99"/>
      <c r="CZ56" s="99"/>
      <c r="DA56" s="99"/>
      <c r="DB56" s="99"/>
      <c r="DC56" s="100"/>
      <c r="DD56" s="33"/>
      <c r="DE56" s="33"/>
      <c r="DF56" s="33"/>
    </row>
    <row r="57" spans="1:111" ht="8.25" customHeight="1" x14ac:dyDescent="0.2">
      <c r="A57" s="33"/>
      <c r="B57" s="248"/>
      <c r="C57" s="249"/>
      <c r="D57" s="249"/>
      <c r="E57" s="249"/>
      <c r="F57" s="249"/>
      <c r="G57" s="249"/>
      <c r="H57" s="249"/>
      <c r="I57" s="249"/>
      <c r="J57" s="250"/>
      <c r="K57" s="261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19"/>
      <c r="AC57" s="220"/>
      <c r="AD57" s="221"/>
      <c r="AE57" s="209"/>
      <c r="AF57" s="210"/>
      <c r="AG57" s="210"/>
      <c r="AH57" s="210"/>
      <c r="AI57" s="210"/>
      <c r="AJ57" s="210"/>
      <c r="AK57" s="210"/>
      <c r="AL57" s="210"/>
      <c r="AM57" s="333"/>
      <c r="AN57" s="225"/>
      <c r="AO57" s="226"/>
      <c r="AP57" s="226"/>
      <c r="AQ57" s="226"/>
      <c r="AR57" s="226"/>
      <c r="AS57" s="209"/>
      <c r="AT57" s="210"/>
      <c r="AU57" s="210"/>
      <c r="AV57" s="210"/>
      <c r="AW57" s="210"/>
      <c r="AX57" s="210"/>
      <c r="AY57" s="210"/>
      <c r="AZ57" s="210"/>
      <c r="BA57" s="333"/>
      <c r="BB57" s="209"/>
      <c r="BC57" s="210"/>
      <c r="BD57" s="210"/>
      <c r="BE57" s="210"/>
      <c r="BF57" s="210"/>
      <c r="BG57" s="210"/>
      <c r="BH57" s="210"/>
      <c r="BI57" s="210"/>
      <c r="BJ57" s="333"/>
      <c r="BK57" s="209"/>
      <c r="BL57" s="210"/>
      <c r="BM57" s="210"/>
      <c r="BN57" s="210"/>
      <c r="BO57" s="210"/>
      <c r="BP57" s="210"/>
      <c r="BQ57" s="210"/>
      <c r="BR57" s="210"/>
      <c r="BS57" s="211"/>
      <c r="BT57" s="103"/>
      <c r="BU57" s="99"/>
      <c r="BV57" s="99"/>
      <c r="BW57" s="99"/>
      <c r="BX57" s="99"/>
      <c r="BY57" s="99"/>
      <c r="BZ57" s="99"/>
      <c r="CA57" s="99"/>
      <c r="CB57" s="100"/>
      <c r="CC57" s="98"/>
      <c r="CD57" s="99"/>
      <c r="CE57" s="99"/>
      <c r="CF57" s="99"/>
      <c r="CG57" s="99"/>
      <c r="CH57" s="99"/>
      <c r="CI57" s="99"/>
      <c r="CJ57" s="99"/>
      <c r="CK57" s="100"/>
      <c r="CL57" s="98"/>
      <c r="CM57" s="99"/>
      <c r="CN57" s="99"/>
      <c r="CO57" s="99"/>
      <c r="CP57" s="99"/>
      <c r="CQ57" s="99"/>
      <c r="CR57" s="99"/>
      <c r="CS57" s="99"/>
      <c r="CT57" s="100"/>
      <c r="CU57" s="98"/>
      <c r="CV57" s="99"/>
      <c r="CW57" s="99"/>
      <c r="CX57" s="99"/>
      <c r="CY57" s="99"/>
      <c r="CZ57" s="99"/>
      <c r="DA57" s="99"/>
      <c r="DB57" s="99"/>
      <c r="DC57" s="100"/>
      <c r="DD57" s="33"/>
      <c r="DE57" s="33"/>
      <c r="DF57" s="33"/>
    </row>
    <row r="58" spans="1:111" ht="8.25" customHeight="1" x14ac:dyDescent="0.2">
      <c r="A58" s="33"/>
      <c r="B58" s="248"/>
      <c r="C58" s="249"/>
      <c r="D58" s="249"/>
      <c r="E58" s="249"/>
      <c r="F58" s="249"/>
      <c r="G58" s="249"/>
      <c r="H58" s="249"/>
      <c r="I58" s="249"/>
      <c r="J58" s="250"/>
      <c r="K58" s="264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22"/>
      <c r="AC58" s="223"/>
      <c r="AD58" s="224"/>
      <c r="AE58" s="212"/>
      <c r="AF58" s="213"/>
      <c r="AG58" s="213"/>
      <c r="AH58" s="213"/>
      <c r="AI58" s="213"/>
      <c r="AJ58" s="213"/>
      <c r="AK58" s="213"/>
      <c r="AL58" s="213"/>
      <c r="AM58" s="338"/>
      <c r="AN58" s="328"/>
      <c r="AO58" s="329"/>
      <c r="AP58" s="329"/>
      <c r="AQ58" s="329"/>
      <c r="AR58" s="329"/>
      <c r="AS58" s="212"/>
      <c r="AT58" s="213"/>
      <c r="AU58" s="213"/>
      <c r="AV58" s="213"/>
      <c r="AW58" s="213"/>
      <c r="AX58" s="213"/>
      <c r="AY58" s="213"/>
      <c r="AZ58" s="213"/>
      <c r="BA58" s="338"/>
      <c r="BB58" s="212"/>
      <c r="BC58" s="213"/>
      <c r="BD58" s="213"/>
      <c r="BE58" s="213"/>
      <c r="BF58" s="213"/>
      <c r="BG58" s="213"/>
      <c r="BH58" s="213"/>
      <c r="BI58" s="213"/>
      <c r="BJ58" s="338"/>
      <c r="BK58" s="212"/>
      <c r="BL58" s="213"/>
      <c r="BM58" s="213"/>
      <c r="BN58" s="213"/>
      <c r="BO58" s="213"/>
      <c r="BP58" s="213"/>
      <c r="BQ58" s="213"/>
      <c r="BR58" s="213"/>
      <c r="BS58" s="214"/>
      <c r="BT58" s="101"/>
      <c r="BU58" s="101"/>
      <c r="BV58" s="101"/>
      <c r="BW58" s="101"/>
      <c r="BX58" s="101"/>
      <c r="BY58" s="101"/>
      <c r="BZ58" s="101"/>
      <c r="CA58" s="101"/>
      <c r="CB58" s="104"/>
      <c r="CC58" s="101"/>
      <c r="CD58" s="101"/>
      <c r="CE58" s="101"/>
      <c r="CF58" s="101"/>
      <c r="CG58" s="101"/>
      <c r="CH58" s="101"/>
      <c r="CI58" s="101"/>
      <c r="CJ58" s="101"/>
      <c r="CK58" s="104"/>
      <c r="CL58" s="101"/>
      <c r="CM58" s="101"/>
      <c r="CN58" s="101"/>
      <c r="CO58" s="101"/>
      <c r="CP58" s="101"/>
      <c r="CQ58" s="101"/>
      <c r="CR58" s="101"/>
      <c r="CS58" s="101"/>
      <c r="CT58" s="104"/>
      <c r="CU58" s="101"/>
      <c r="CV58" s="101"/>
      <c r="CW58" s="101"/>
      <c r="CX58" s="101"/>
      <c r="CY58" s="101"/>
      <c r="CZ58" s="101"/>
      <c r="DA58" s="101"/>
      <c r="DB58" s="101"/>
      <c r="DC58" s="101"/>
      <c r="DD58" s="33"/>
      <c r="DE58" s="33"/>
      <c r="DF58" s="33"/>
    </row>
    <row r="59" spans="1:111" ht="8.25" customHeight="1" x14ac:dyDescent="0.2">
      <c r="A59" s="33"/>
      <c r="B59" s="230" t="s">
        <v>62</v>
      </c>
      <c r="C59" s="231"/>
      <c r="D59" s="231"/>
      <c r="E59" s="231"/>
      <c r="F59" s="231"/>
      <c r="G59" s="231"/>
      <c r="H59" s="231"/>
      <c r="I59" s="231"/>
      <c r="J59" s="232"/>
      <c r="K59" s="239" t="s">
        <v>63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317"/>
      <c r="AC59" s="318"/>
      <c r="AD59" s="319"/>
      <c r="AE59" s="206" t="str">
        <f>IF(BK59&lt;&gt;"",AE54,"")</f>
        <v/>
      </c>
      <c r="AF59" s="207"/>
      <c r="AG59" s="207"/>
      <c r="AH59" s="207"/>
      <c r="AI59" s="207"/>
      <c r="AJ59" s="207"/>
      <c r="AK59" s="207"/>
      <c r="AL59" s="207"/>
      <c r="AM59" s="332"/>
      <c r="AN59" s="225"/>
      <c r="AO59" s="226"/>
      <c r="AP59" s="226"/>
      <c r="AQ59" s="226"/>
      <c r="AR59" s="226"/>
      <c r="AS59" s="206" t="str">
        <f>IF(BK59&lt;&gt;"",AS54,"")</f>
        <v/>
      </c>
      <c r="AT59" s="207"/>
      <c r="AU59" s="207"/>
      <c r="AV59" s="207"/>
      <c r="AW59" s="207"/>
      <c r="AX59" s="207"/>
      <c r="AY59" s="207"/>
      <c r="AZ59" s="207"/>
      <c r="BA59" s="332"/>
      <c r="BB59" s="206" t="str">
        <f>IF(BK59&lt;&gt;"",BB54,"")</f>
        <v/>
      </c>
      <c r="BC59" s="207"/>
      <c r="BD59" s="207"/>
      <c r="BE59" s="207"/>
      <c r="BF59" s="207"/>
      <c r="BG59" s="207"/>
      <c r="BH59" s="207"/>
      <c r="BI59" s="207"/>
      <c r="BJ59" s="332"/>
      <c r="BK59" s="206" t="str">
        <f>IF(AND(BK54&lt;&gt;"",丸セパアングル２!BK54&lt;&gt;""),"",BK54)</f>
        <v/>
      </c>
      <c r="BL59" s="207"/>
      <c r="BM59" s="207"/>
      <c r="BN59" s="207"/>
      <c r="BO59" s="207"/>
      <c r="BP59" s="207"/>
      <c r="BQ59" s="207"/>
      <c r="BR59" s="207"/>
      <c r="BS59" s="208"/>
      <c r="BT59" s="102"/>
      <c r="BU59" s="96"/>
      <c r="BV59" s="96"/>
      <c r="BW59" s="96"/>
      <c r="BX59" s="96"/>
      <c r="BY59" s="96"/>
      <c r="BZ59" s="96"/>
      <c r="CA59" s="96"/>
      <c r="CB59" s="97"/>
      <c r="CC59" s="95"/>
      <c r="CD59" s="96"/>
      <c r="CE59" s="96"/>
      <c r="CF59" s="96"/>
      <c r="CG59" s="96"/>
      <c r="CH59" s="96"/>
      <c r="CI59" s="96"/>
      <c r="CJ59" s="96"/>
      <c r="CK59" s="97"/>
      <c r="CL59" s="95"/>
      <c r="CM59" s="96"/>
      <c r="CN59" s="96"/>
      <c r="CO59" s="96"/>
      <c r="CP59" s="96"/>
      <c r="CQ59" s="96"/>
      <c r="CR59" s="96"/>
      <c r="CS59" s="96"/>
      <c r="CT59" s="97"/>
      <c r="CU59" s="95"/>
      <c r="CV59" s="96"/>
      <c r="CW59" s="96"/>
      <c r="CX59" s="96"/>
      <c r="CY59" s="96"/>
      <c r="CZ59" s="96"/>
      <c r="DA59" s="96"/>
      <c r="DB59" s="96"/>
      <c r="DC59" s="97"/>
      <c r="DD59" s="33"/>
      <c r="DE59" s="33"/>
      <c r="DF59" s="33"/>
    </row>
    <row r="60" spans="1:111" ht="8.25" customHeight="1" x14ac:dyDescent="0.2">
      <c r="A60" s="33"/>
      <c r="B60" s="233"/>
      <c r="C60" s="234"/>
      <c r="D60" s="234"/>
      <c r="E60" s="234"/>
      <c r="F60" s="234"/>
      <c r="G60" s="234"/>
      <c r="H60" s="234"/>
      <c r="I60" s="234"/>
      <c r="J60" s="235"/>
      <c r="K60" s="241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320"/>
      <c r="AC60" s="321"/>
      <c r="AD60" s="322"/>
      <c r="AE60" s="209"/>
      <c r="AF60" s="210"/>
      <c r="AG60" s="210"/>
      <c r="AH60" s="210"/>
      <c r="AI60" s="210"/>
      <c r="AJ60" s="210"/>
      <c r="AK60" s="210"/>
      <c r="AL60" s="210"/>
      <c r="AM60" s="333"/>
      <c r="AN60" s="225"/>
      <c r="AO60" s="226"/>
      <c r="AP60" s="226"/>
      <c r="AQ60" s="226"/>
      <c r="AR60" s="226"/>
      <c r="AS60" s="209"/>
      <c r="AT60" s="210"/>
      <c r="AU60" s="210"/>
      <c r="AV60" s="210"/>
      <c r="AW60" s="210"/>
      <c r="AX60" s="210"/>
      <c r="AY60" s="210"/>
      <c r="AZ60" s="210"/>
      <c r="BA60" s="333"/>
      <c r="BB60" s="209"/>
      <c r="BC60" s="210"/>
      <c r="BD60" s="210"/>
      <c r="BE60" s="210"/>
      <c r="BF60" s="210"/>
      <c r="BG60" s="210"/>
      <c r="BH60" s="210"/>
      <c r="BI60" s="210"/>
      <c r="BJ60" s="333"/>
      <c r="BK60" s="209"/>
      <c r="BL60" s="210"/>
      <c r="BM60" s="210"/>
      <c r="BN60" s="210"/>
      <c r="BO60" s="210"/>
      <c r="BP60" s="210"/>
      <c r="BQ60" s="210"/>
      <c r="BR60" s="210"/>
      <c r="BS60" s="211"/>
      <c r="BT60" s="103"/>
      <c r="BU60" s="99"/>
      <c r="BV60" s="99"/>
      <c r="BW60" s="99"/>
      <c r="BX60" s="99"/>
      <c r="BY60" s="99"/>
      <c r="BZ60" s="99"/>
      <c r="CA60" s="99"/>
      <c r="CB60" s="100"/>
      <c r="CC60" s="98"/>
      <c r="CD60" s="99"/>
      <c r="CE60" s="99"/>
      <c r="CF60" s="99"/>
      <c r="CG60" s="99"/>
      <c r="CH60" s="99"/>
      <c r="CI60" s="99"/>
      <c r="CJ60" s="99"/>
      <c r="CK60" s="100"/>
      <c r="CL60" s="98"/>
      <c r="CM60" s="99"/>
      <c r="CN60" s="99"/>
      <c r="CO60" s="99"/>
      <c r="CP60" s="99"/>
      <c r="CQ60" s="99"/>
      <c r="CR60" s="99"/>
      <c r="CS60" s="99"/>
      <c r="CT60" s="100"/>
      <c r="CU60" s="98"/>
      <c r="CV60" s="99"/>
      <c r="CW60" s="99"/>
      <c r="CX60" s="99"/>
      <c r="CY60" s="99"/>
      <c r="CZ60" s="99"/>
      <c r="DA60" s="99"/>
      <c r="DB60" s="99"/>
      <c r="DC60" s="100"/>
      <c r="DD60" s="33"/>
      <c r="DE60" s="33"/>
      <c r="DF60" s="33"/>
    </row>
    <row r="61" spans="1:111" ht="8.25" customHeight="1" x14ac:dyDescent="0.2">
      <c r="A61" s="33"/>
      <c r="B61" s="233"/>
      <c r="C61" s="234"/>
      <c r="D61" s="234"/>
      <c r="E61" s="234"/>
      <c r="F61" s="234"/>
      <c r="G61" s="234"/>
      <c r="H61" s="234"/>
      <c r="I61" s="234"/>
      <c r="J61" s="235"/>
      <c r="K61" s="241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320"/>
      <c r="AC61" s="321"/>
      <c r="AD61" s="322"/>
      <c r="AE61" s="209"/>
      <c r="AF61" s="210"/>
      <c r="AG61" s="210"/>
      <c r="AH61" s="210"/>
      <c r="AI61" s="210"/>
      <c r="AJ61" s="210"/>
      <c r="AK61" s="210"/>
      <c r="AL61" s="210"/>
      <c r="AM61" s="333"/>
      <c r="AN61" s="225"/>
      <c r="AO61" s="226"/>
      <c r="AP61" s="226"/>
      <c r="AQ61" s="226"/>
      <c r="AR61" s="226"/>
      <c r="AS61" s="209"/>
      <c r="AT61" s="210"/>
      <c r="AU61" s="210"/>
      <c r="AV61" s="210"/>
      <c r="AW61" s="210"/>
      <c r="AX61" s="210"/>
      <c r="AY61" s="210"/>
      <c r="AZ61" s="210"/>
      <c r="BA61" s="333"/>
      <c r="BB61" s="209"/>
      <c r="BC61" s="210"/>
      <c r="BD61" s="210"/>
      <c r="BE61" s="210"/>
      <c r="BF61" s="210"/>
      <c r="BG61" s="210"/>
      <c r="BH61" s="210"/>
      <c r="BI61" s="210"/>
      <c r="BJ61" s="333"/>
      <c r="BK61" s="209"/>
      <c r="BL61" s="210"/>
      <c r="BM61" s="210"/>
      <c r="BN61" s="210"/>
      <c r="BO61" s="210"/>
      <c r="BP61" s="210"/>
      <c r="BQ61" s="210"/>
      <c r="BR61" s="210"/>
      <c r="BS61" s="211"/>
      <c r="BT61" s="103"/>
      <c r="BU61" s="99"/>
      <c r="BV61" s="99"/>
      <c r="BW61" s="99"/>
      <c r="BX61" s="99"/>
      <c r="BY61" s="99"/>
      <c r="BZ61" s="99"/>
      <c r="CA61" s="99"/>
      <c r="CB61" s="100"/>
      <c r="CC61" s="98"/>
      <c r="CD61" s="99"/>
      <c r="CE61" s="99"/>
      <c r="CF61" s="99"/>
      <c r="CG61" s="99"/>
      <c r="CH61" s="99"/>
      <c r="CI61" s="99"/>
      <c r="CJ61" s="99"/>
      <c r="CK61" s="100"/>
      <c r="CL61" s="98"/>
      <c r="CM61" s="99"/>
      <c r="CN61" s="99"/>
      <c r="CO61" s="99"/>
      <c r="CP61" s="99"/>
      <c r="CQ61" s="99"/>
      <c r="CR61" s="99"/>
      <c r="CS61" s="99"/>
      <c r="CT61" s="100"/>
      <c r="CU61" s="98"/>
      <c r="CV61" s="99"/>
      <c r="CW61" s="99"/>
      <c r="CX61" s="99"/>
      <c r="CY61" s="99"/>
      <c r="CZ61" s="99"/>
      <c r="DA61" s="99"/>
      <c r="DB61" s="99"/>
      <c r="DC61" s="100"/>
      <c r="DD61" s="33"/>
      <c r="DE61" s="33"/>
      <c r="DF61" s="33"/>
    </row>
    <row r="62" spans="1:111" ht="8.25" customHeight="1" x14ac:dyDescent="0.2">
      <c r="A62" s="33"/>
      <c r="B62" s="233"/>
      <c r="C62" s="234"/>
      <c r="D62" s="234"/>
      <c r="E62" s="234"/>
      <c r="F62" s="234"/>
      <c r="G62" s="234"/>
      <c r="H62" s="234"/>
      <c r="I62" s="234"/>
      <c r="J62" s="235"/>
      <c r="K62" s="241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320"/>
      <c r="AC62" s="321"/>
      <c r="AD62" s="322"/>
      <c r="AE62" s="209"/>
      <c r="AF62" s="210"/>
      <c r="AG62" s="210"/>
      <c r="AH62" s="210"/>
      <c r="AI62" s="210"/>
      <c r="AJ62" s="210"/>
      <c r="AK62" s="210"/>
      <c r="AL62" s="210"/>
      <c r="AM62" s="333"/>
      <c r="AN62" s="225"/>
      <c r="AO62" s="226"/>
      <c r="AP62" s="226"/>
      <c r="AQ62" s="226"/>
      <c r="AR62" s="226"/>
      <c r="AS62" s="209"/>
      <c r="AT62" s="210"/>
      <c r="AU62" s="210"/>
      <c r="AV62" s="210"/>
      <c r="AW62" s="210"/>
      <c r="AX62" s="210"/>
      <c r="AY62" s="210"/>
      <c r="AZ62" s="210"/>
      <c r="BA62" s="333"/>
      <c r="BB62" s="209"/>
      <c r="BC62" s="210"/>
      <c r="BD62" s="210"/>
      <c r="BE62" s="210"/>
      <c r="BF62" s="210"/>
      <c r="BG62" s="210"/>
      <c r="BH62" s="210"/>
      <c r="BI62" s="210"/>
      <c r="BJ62" s="333"/>
      <c r="BK62" s="209"/>
      <c r="BL62" s="210"/>
      <c r="BM62" s="210"/>
      <c r="BN62" s="210"/>
      <c r="BO62" s="210"/>
      <c r="BP62" s="210"/>
      <c r="BQ62" s="210"/>
      <c r="BR62" s="210"/>
      <c r="BS62" s="211"/>
      <c r="BT62" s="103"/>
      <c r="BU62" s="99"/>
      <c r="BV62" s="99"/>
      <c r="BW62" s="99"/>
      <c r="BX62" s="99"/>
      <c r="BY62" s="99"/>
      <c r="BZ62" s="99"/>
      <c r="CA62" s="99"/>
      <c r="CB62" s="100"/>
      <c r="CC62" s="98"/>
      <c r="CD62" s="99"/>
      <c r="CE62" s="99"/>
      <c r="CF62" s="99"/>
      <c r="CG62" s="99"/>
      <c r="CH62" s="99"/>
      <c r="CI62" s="99"/>
      <c r="CJ62" s="99"/>
      <c r="CK62" s="100"/>
      <c r="CL62" s="98"/>
      <c r="CM62" s="99"/>
      <c r="CN62" s="99"/>
      <c r="CO62" s="99"/>
      <c r="CP62" s="99"/>
      <c r="CQ62" s="99"/>
      <c r="CR62" s="99"/>
      <c r="CS62" s="99"/>
      <c r="CT62" s="100"/>
      <c r="CU62" s="98"/>
      <c r="CV62" s="99"/>
      <c r="CW62" s="99"/>
      <c r="CX62" s="99"/>
      <c r="CY62" s="99"/>
      <c r="CZ62" s="99"/>
      <c r="DA62" s="99"/>
      <c r="DB62" s="99"/>
      <c r="DC62" s="100"/>
      <c r="DD62" s="33"/>
      <c r="DE62" s="33"/>
      <c r="DF62" s="33"/>
    </row>
    <row r="63" spans="1:111" ht="8.25" customHeight="1" thickBot="1" x14ac:dyDescent="0.25">
      <c r="A63" s="33"/>
      <c r="B63" s="236"/>
      <c r="C63" s="237"/>
      <c r="D63" s="237"/>
      <c r="E63" s="237"/>
      <c r="F63" s="237"/>
      <c r="G63" s="237"/>
      <c r="H63" s="237"/>
      <c r="I63" s="237"/>
      <c r="J63" s="238"/>
      <c r="K63" s="243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323"/>
      <c r="AC63" s="324"/>
      <c r="AD63" s="325"/>
      <c r="AE63" s="334"/>
      <c r="AF63" s="335"/>
      <c r="AG63" s="335"/>
      <c r="AH63" s="335"/>
      <c r="AI63" s="335"/>
      <c r="AJ63" s="335"/>
      <c r="AK63" s="335"/>
      <c r="AL63" s="335"/>
      <c r="AM63" s="336"/>
      <c r="AN63" s="227"/>
      <c r="AO63" s="228"/>
      <c r="AP63" s="228"/>
      <c r="AQ63" s="228"/>
      <c r="AR63" s="228"/>
      <c r="AS63" s="334"/>
      <c r="AT63" s="335"/>
      <c r="AU63" s="335"/>
      <c r="AV63" s="335"/>
      <c r="AW63" s="335"/>
      <c r="AX63" s="335"/>
      <c r="AY63" s="335"/>
      <c r="AZ63" s="335"/>
      <c r="BA63" s="336"/>
      <c r="BB63" s="334"/>
      <c r="BC63" s="335"/>
      <c r="BD63" s="335"/>
      <c r="BE63" s="335"/>
      <c r="BF63" s="335"/>
      <c r="BG63" s="335"/>
      <c r="BH63" s="335"/>
      <c r="BI63" s="335"/>
      <c r="BJ63" s="336"/>
      <c r="BK63" s="334"/>
      <c r="BL63" s="335"/>
      <c r="BM63" s="335"/>
      <c r="BN63" s="335"/>
      <c r="BO63" s="335"/>
      <c r="BP63" s="335"/>
      <c r="BQ63" s="335"/>
      <c r="BR63" s="335"/>
      <c r="BS63" s="337"/>
      <c r="BT63" s="101"/>
      <c r="BU63" s="101"/>
      <c r="BV63" s="101"/>
      <c r="BW63" s="101"/>
      <c r="BX63" s="101"/>
      <c r="BY63" s="101"/>
      <c r="BZ63" s="101"/>
      <c r="CA63" s="101"/>
      <c r="CB63" s="104"/>
      <c r="CC63" s="101"/>
      <c r="CD63" s="101"/>
      <c r="CE63" s="101"/>
      <c r="CF63" s="101"/>
      <c r="CG63" s="101"/>
      <c r="CH63" s="101"/>
      <c r="CI63" s="101"/>
      <c r="CJ63" s="101"/>
      <c r="CK63" s="104"/>
      <c r="CL63" s="101"/>
      <c r="CM63" s="101"/>
      <c r="CN63" s="101"/>
      <c r="CO63" s="101"/>
      <c r="CP63" s="101"/>
      <c r="CQ63" s="101"/>
      <c r="CR63" s="101"/>
      <c r="CS63" s="101"/>
      <c r="CT63" s="104"/>
      <c r="CU63" s="101"/>
      <c r="CV63" s="101"/>
      <c r="CW63" s="101"/>
      <c r="CX63" s="101"/>
      <c r="CY63" s="101"/>
      <c r="CZ63" s="101"/>
      <c r="DA63" s="101"/>
      <c r="DB63" s="101"/>
      <c r="DC63" s="101"/>
      <c r="DD63" s="33"/>
      <c r="DE63" s="33"/>
      <c r="DF63" s="33"/>
    </row>
    <row r="64" spans="1:111" ht="6" customHeight="1" x14ac:dyDescent="0.2">
      <c r="CO64" s="39"/>
      <c r="CP64" s="39"/>
      <c r="CQ64" s="39"/>
      <c r="CR64" s="39"/>
      <c r="CS64" s="39"/>
      <c r="CT64" s="39"/>
      <c r="CU64" s="39"/>
      <c r="CV64" s="39"/>
      <c r="CW64" s="39"/>
      <c r="CX64" s="40"/>
      <c r="CY64" s="40"/>
      <c r="CZ64" s="40"/>
      <c r="DA64" s="40"/>
      <c r="DB64" s="40"/>
      <c r="DC64" s="40"/>
      <c r="DD64" s="40"/>
      <c r="DE64" s="40"/>
      <c r="DF64" s="40"/>
      <c r="DG64" s="33"/>
    </row>
    <row r="65" spans="1:110" ht="6" customHeight="1" x14ac:dyDescent="0.2">
      <c r="B65" s="229" t="s">
        <v>32</v>
      </c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229"/>
      <c r="AJ65" s="229"/>
      <c r="AK65" s="229"/>
      <c r="AL65" s="229"/>
      <c r="AM65" s="229"/>
      <c r="AN65" s="229"/>
      <c r="AO65" s="229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41"/>
      <c r="CO65" s="39"/>
      <c r="CP65" s="39"/>
      <c r="CQ65" s="39"/>
      <c r="CR65" s="39"/>
      <c r="CS65" s="39"/>
      <c r="CT65" s="166" t="s">
        <v>64</v>
      </c>
      <c r="CU65" s="166"/>
      <c r="CV65" s="166"/>
      <c r="CW65" s="166"/>
      <c r="CX65" s="166"/>
      <c r="CY65" s="166"/>
      <c r="CZ65" s="166"/>
      <c r="DA65" s="166"/>
      <c r="DB65" s="166"/>
      <c r="DC65" s="166"/>
      <c r="DD65" s="40"/>
      <c r="DE65" s="40"/>
      <c r="DF65" s="40"/>
    </row>
    <row r="66" spans="1:110" ht="6" customHeight="1" x14ac:dyDescent="0.2"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229"/>
      <c r="AJ66" s="229"/>
      <c r="AK66" s="229"/>
      <c r="AL66" s="229"/>
      <c r="AM66" s="229"/>
      <c r="AN66" s="229"/>
      <c r="AO66" s="229"/>
      <c r="AP66" s="229"/>
      <c r="AQ66" s="229"/>
      <c r="AR66" s="229"/>
      <c r="AS66" s="229"/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29"/>
      <c r="CD66" s="229"/>
      <c r="CE66" s="229"/>
      <c r="CF66" s="229"/>
      <c r="CG66" s="41"/>
      <c r="CO66" s="39"/>
      <c r="CP66" s="39"/>
      <c r="CQ66" s="39"/>
      <c r="CR66" s="39"/>
      <c r="CS66" s="39"/>
      <c r="CT66" s="166"/>
      <c r="CU66" s="166"/>
      <c r="CV66" s="166"/>
      <c r="CW66" s="166"/>
      <c r="CX66" s="166"/>
      <c r="CY66" s="166"/>
      <c r="CZ66" s="166"/>
      <c r="DA66" s="166"/>
      <c r="DB66" s="166"/>
      <c r="DC66" s="166"/>
      <c r="DD66" s="40"/>
      <c r="DE66" s="40"/>
      <c r="DF66" s="40"/>
    </row>
    <row r="67" spans="1:110" ht="6" customHeight="1" x14ac:dyDescent="0.2">
      <c r="B67" s="229" t="s">
        <v>33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29"/>
      <c r="AU67" s="229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29"/>
      <c r="BG67" s="229"/>
      <c r="BH67" s="229"/>
      <c r="BI67" s="22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9"/>
      <c r="CG67" s="41"/>
      <c r="CO67" s="39"/>
      <c r="CP67" s="39"/>
      <c r="CQ67" s="39"/>
      <c r="CR67" s="39"/>
      <c r="CS67" s="39"/>
      <c r="CT67" s="39"/>
      <c r="CU67" s="39"/>
      <c r="CV67" s="39"/>
      <c r="CW67" s="39"/>
    </row>
    <row r="68" spans="1:110" ht="6" customHeight="1" x14ac:dyDescent="0.2"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229"/>
      <c r="AJ68" s="229"/>
      <c r="AK68" s="229"/>
      <c r="AL68" s="229"/>
      <c r="AM68" s="229"/>
      <c r="AN68" s="229"/>
      <c r="AO68" s="229"/>
      <c r="AP68" s="229"/>
      <c r="AQ68" s="229"/>
      <c r="AR68" s="229"/>
      <c r="AS68" s="229"/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29"/>
      <c r="CD68" s="229"/>
      <c r="CE68" s="229"/>
      <c r="CF68" s="229"/>
      <c r="CG68" s="41"/>
      <c r="DA68" s="20"/>
      <c r="DB68" s="20"/>
      <c r="DC68" s="24"/>
    </row>
    <row r="69" spans="1:110" ht="6" customHeight="1" x14ac:dyDescent="0.2">
      <c r="A69" s="42"/>
      <c r="B69" s="251" t="s">
        <v>65</v>
      </c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 t="s">
        <v>66</v>
      </c>
      <c r="CM69" s="215"/>
      <c r="CN69" s="215"/>
      <c r="CO69" s="215"/>
      <c r="CP69" s="215"/>
      <c r="CQ69" s="215"/>
      <c r="CR69" s="215"/>
      <c r="CS69" s="215" t="s">
        <v>66</v>
      </c>
      <c r="CT69" s="215"/>
      <c r="CU69" s="215"/>
      <c r="CV69" s="215"/>
      <c r="CW69" s="215"/>
      <c r="CX69" s="215"/>
      <c r="CY69" s="215"/>
      <c r="CZ69" s="215" t="s">
        <v>67</v>
      </c>
      <c r="DA69" s="215"/>
      <c r="DB69" s="215"/>
      <c r="DC69" s="215"/>
      <c r="DD69" s="215"/>
      <c r="DE69" s="215"/>
      <c r="DF69" s="215"/>
    </row>
    <row r="70" spans="1:110" ht="6" customHeight="1" x14ac:dyDescent="0.2">
      <c r="A70" s="42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15"/>
      <c r="BR70" s="215"/>
      <c r="BS70" s="215"/>
      <c r="BT70" s="215"/>
      <c r="BU70" s="215"/>
      <c r="BV70" s="215"/>
      <c r="BW70" s="215"/>
      <c r="BX70" s="215"/>
      <c r="BY70" s="215"/>
      <c r="BZ70" s="215"/>
      <c r="CA70" s="215"/>
      <c r="CB70" s="215"/>
      <c r="CC70" s="215"/>
      <c r="CD70" s="215"/>
      <c r="CE70" s="215"/>
      <c r="CF70" s="215"/>
      <c r="CG70" s="215"/>
      <c r="CH70" s="215"/>
      <c r="CI70" s="215"/>
      <c r="CJ70" s="215"/>
      <c r="CK70" s="215"/>
      <c r="CL70" s="215"/>
      <c r="CM70" s="215"/>
      <c r="CN70" s="215"/>
      <c r="CO70" s="215"/>
      <c r="CP70" s="215"/>
      <c r="CQ70" s="215"/>
      <c r="CR70" s="215"/>
      <c r="CS70" s="215"/>
      <c r="CT70" s="215"/>
      <c r="CU70" s="215"/>
      <c r="CV70" s="215"/>
      <c r="CW70" s="215"/>
      <c r="CX70" s="215"/>
      <c r="CY70" s="215"/>
      <c r="CZ70" s="215"/>
      <c r="DA70" s="215"/>
      <c r="DB70" s="215"/>
      <c r="DC70" s="215"/>
      <c r="DD70" s="215"/>
      <c r="DE70" s="215"/>
      <c r="DF70" s="215"/>
    </row>
    <row r="71" spans="1:110" ht="6" customHeight="1" x14ac:dyDescent="0.2">
      <c r="A71" s="42"/>
      <c r="B71" s="251" t="s">
        <v>68</v>
      </c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M71" s="215"/>
      <c r="BN71" s="215"/>
      <c r="BO71" s="215"/>
      <c r="BP71" s="215"/>
      <c r="BQ71" s="215"/>
      <c r="BR71" s="215"/>
      <c r="BS71" s="215"/>
      <c r="BT71" s="215"/>
      <c r="BU71" s="215"/>
      <c r="BV71" s="215"/>
      <c r="BW71" s="215"/>
      <c r="BX71" s="215"/>
      <c r="BY71" s="215"/>
      <c r="BZ71" s="215"/>
      <c r="CA71" s="215"/>
      <c r="CB71" s="215"/>
      <c r="CC71" s="215"/>
      <c r="CD71" s="215"/>
      <c r="CE71" s="215"/>
      <c r="CF71" s="215"/>
      <c r="CG71" s="215"/>
      <c r="CH71" s="215"/>
      <c r="CI71" s="215"/>
      <c r="CJ71" s="215"/>
      <c r="CK71" s="215"/>
      <c r="CL71" s="215"/>
      <c r="CM71" s="215"/>
      <c r="CN71" s="215"/>
      <c r="CO71" s="215"/>
      <c r="CP71" s="215"/>
      <c r="CQ71" s="215"/>
      <c r="CR71" s="215"/>
      <c r="CS71" s="215"/>
      <c r="CT71" s="215"/>
      <c r="CU71" s="215"/>
      <c r="CV71" s="215"/>
      <c r="CW71" s="215"/>
      <c r="CX71" s="215"/>
      <c r="CY71" s="215"/>
      <c r="CZ71" s="215"/>
      <c r="DA71" s="215"/>
      <c r="DB71" s="215"/>
      <c r="DC71" s="215"/>
      <c r="DD71" s="215"/>
      <c r="DE71" s="215"/>
      <c r="DF71" s="215"/>
    </row>
    <row r="72" spans="1:110" ht="6" customHeight="1" x14ac:dyDescent="0.2">
      <c r="A72" s="42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  <c r="BI72" s="215"/>
      <c r="BJ72" s="215"/>
      <c r="BK72" s="215"/>
      <c r="BL72" s="215"/>
      <c r="BM72" s="215"/>
      <c r="BN72" s="215"/>
      <c r="BO72" s="215"/>
      <c r="BP72" s="215"/>
      <c r="BQ72" s="215"/>
      <c r="BR72" s="215"/>
      <c r="BS72" s="215"/>
      <c r="BT72" s="215"/>
      <c r="BU72" s="215"/>
      <c r="BV72" s="215"/>
      <c r="BW72" s="215"/>
      <c r="BX72" s="215"/>
      <c r="BY72" s="215"/>
      <c r="BZ72" s="215"/>
      <c r="CA72" s="215"/>
      <c r="CB72" s="215"/>
      <c r="CC72" s="215"/>
      <c r="CD72" s="215"/>
      <c r="CE72" s="215"/>
      <c r="CF72" s="215"/>
      <c r="CG72" s="215"/>
      <c r="CH72" s="215"/>
      <c r="CI72" s="215"/>
      <c r="CJ72" s="215"/>
      <c r="CK72" s="215"/>
      <c r="CL72" s="215"/>
      <c r="CM72" s="215"/>
      <c r="CN72" s="215"/>
      <c r="CO72" s="215"/>
      <c r="CP72" s="215"/>
      <c r="CQ72" s="215"/>
      <c r="CR72" s="215"/>
      <c r="CS72" s="215"/>
      <c r="CT72" s="215"/>
      <c r="CU72" s="215"/>
      <c r="CV72" s="215"/>
      <c r="CW72" s="215"/>
      <c r="CX72" s="215"/>
      <c r="CY72" s="215"/>
      <c r="CZ72" s="215"/>
      <c r="DA72" s="215"/>
      <c r="DB72" s="215"/>
      <c r="DC72" s="215"/>
      <c r="DD72" s="215"/>
      <c r="DE72" s="215"/>
      <c r="DF72" s="215"/>
    </row>
    <row r="73" spans="1:110" ht="6" customHeight="1" x14ac:dyDescent="0.2">
      <c r="A73" s="42"/>
      <c r="B73" s="251" t="s">
        <v>69</v>
      </c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  <c r="BW73" s="215"/>
      <c r="BX73" s="215"/>
      <c r="BY73" s="215"/>
      <c r="BZ73" s="215"/>
      <c r="CA73" s="215"/>
      <c r="CB73" s="215"/>
      <c r="CC73" s="215"/>
      <c r="CD73" s="215"/>
      <c r="CE73" s="215"/>
      <c r="CF73" s="215"/>
      <c r="CG73" s="215"/>
      <c r="CH73" s="215"/>
      <c r="CI73" s="215"/>
      <c r="CJ73" s="215"/>
      <c r="CK73" s="215"/>
      <c r="CL73" s="215"/>
      <c r="CM73" s="215"/>
      <c r="CN73" s="215"/>
      <c r="CO73" s="215"/>
      <c r="CP73" s="215"/>
      <c r="CQ73" s="215"/>
      <c r="CR73" s="215"/>
      <c r="CS73" s="215"/>
      <c r="CT73" s="215"/>
      <c r="CU73" s="215"/>
      <c r="CV73" s="215"/>
      <c r="CW73" s="215"/>
      <c r="CX73" s="215"/>
      <c r="CY73" s="215"/>
      <c r="CZ73" s="215"/>
      <c r="DA73" s="215"/>
      <c r="DB73" s="215"/>
      <c r="DC73" s="215"/>
      <c r="DD73" s="215"/>
      <c r="DE73" s="215"/>
      <c r="DF73" s="215"/>
    </row>
    <row r="74" spans="1:110" ht="6" customHeight="1" x14ac:dyDescent="0.2">
      <c r="A74" s="42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5"/>
      <c r="BQ74" s="215"/>
      <c r="BR74" s="215"/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215"/>
      <c r="CD74" s="215"/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215"/>
      <c r="CP74" s="215"/>
      <c r="CQ74" s="215"/>
      <c r="CR74" s="215"/>
      <c r="CS74" s="215"/>
      <c r="CT74" s="215"/>
      <c r="CU74" s="215"/>
      <c r="CV74" s="215"/>
      <c r="CW74" s="215"/>
      <c r="CX74" s="215"/>
      <c r="CY74" s="215"/>
      <c r="CZ74" s="215"/>
      <c r="DA74" s="215"/>
      <c r="DB74" s="215"/>
      <c r="DC74" s="215"/>
      <c r="DD74" s="215"/>
      <c r="DE74" s="215"/>
      <c r="DF74" s="215"/>
    </row>
    <row r="75" spans="1:110" ht="6" customHeight="1" x14ac:dyDescent="0.2">
      <c r="A75" s="42"/>
      <c r="B75" s="251" t="s">
        <v>70</v>
      </c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5"/>
      <c r="CF75" s="215"/>
      <c r="CG75" s="215"/>
      <c r="CH75" s="215"/>
      <c r="CI75" s="215"/>
      <c r="CJ75" s="215"/>
      <c r="CK75" s="215"/>
      <c r="CL75" s="215"/>
      <c r="CM75" s="215"/>
      <c r="CN75" s="215"/>
      <c r="CO75" s="215"/>
      <c r="CP75" s="215"/>
      <c r="CQ75" s="215"/>
      <c r="CR75" s="215"/>
      <c r="CS75" s="215"/>
      <c r="CT75" s="215"/>
      <c r="CU75" s="215"/>
      <c r="CV75" s="215"/>
      <c r="CW75" s="215"/>
      <c r="CX75" s="215"/>
      <c r="CY75" s="215"/>
      <c r="CZ75" s="215"/>
      <c r="DA75" s="215"/>
      <c r="DB75" s="215"/>
      <c r="DC75" s="215"/>
      <c r="DD75" s="215"/>
      <c r="DE75" s="215"/>
      <c r="DF75" s="215"/>
    </row>
    <row r="76" spans="1:110" ht="6" customHeight="1" x14ac:dyDescent="0.2">
      <c r="A76" s="42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215"/>
      <c r="CA76" s="215"/>
      <c r="CB76" s="215"/>
      <c r="CC76" s="215"/>
      <c r="CD76" s="215"/>
      <c r="CE76" s="215"/>
      <c r="CF76" s="215"/>
      <c r="CG76" s="215"/>
      <c r="CH76" s="215"/>
      <c r="CI76" s="215"/>
      <c r="CJ76" s="215"/>
      <c r="CK76" s="215"/>
      <c r="CL76" s="215"/>
      <c r="CM76" s="215"/>
      <c r="CN76" s="215"/>
      <c r="CO76" s="215"/>
      <c r="CP76" s="215"/>
      <c r="CQ76" s="215"/>
      <c r="CR76" s="215"/>
      <c r="CS76" s="215"/>
      <c r="CT76" s="215"/>
      <c r="CU76" s="215"/>
      <c r="CV76" s="215"/>
      <c r="CW76" s="215"/>
      <c r="CX76" s="215"/>
      <c r="CY76" s="215"/>
      <c r="CZ76" s="215"/>
      <c r="DA76" s="215"/>
      <c r="DB76" s="215"/>
      <c r="DC76" s="215"/>
      <c r="DD76" s="215"/>
      <c r="DE76" s="215"/>
      <c r="DF76" s="215"/>
    </row>
    <row r="77" spans="1:110" ht="6" customHeight="1" x14ac:dyDescent="0.2">
      <c r="A77" s="42"/>
      <c r="B77" s="251" t="s">
        <v>80</v>
      </c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  <c r="DD77" s="215"/>
      <c r="DE77" s="215"/>
      <c r="DF77" s="215"/>
    </row>
    <row r="78" spans="1:110" ht="6" customHeight="1" x14ac:dyDescent="0.2">
      <c r="A78" s="42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5"/>
      <c r="CF78" s="215"/>
      <c r="CG78" s="215"/>
      <c r="CH78" s="215"/>
      <c r="CI78" s="215"/>
      <c r="CJ78" s="215"/>
      <c r="CK78" s="215"/>
      <c r="CL78" s="215"/>
      <c r="CM78" s="215"/>
      <c r="CN78" s="215"/>
      <c r="CO78" s="215"/>
      <c r="CP78" s="215"/>
      <c r="CQ78" s="215"/>
      <c r="CR78" s="215"/>
      <c r="CS78" s="215"/>
      <c r="CT78" s="215"/>
      <c r="CU78" s="215"/>
      <c r="CV78" s="215"/>
      <c r="CW78" s="215"/>
      <c r="CX78" s="215"/>
      <c r="CY78" s="215"/>
      <c r="CZ78" s="215"/>
      <c r="DA78" s="215"/>
      <c r="DB78" s="215"/>
      <c r="DC78" s="215"/>
      <c r="DD78" s="215"/>
      <c r="DE78" s="215"/>
      <c r="DF78" s="215"/>
    </row>
    <row r="79" spans="1:110" ht="6" customHeight="1" x14ac:dyDescent="0.2"/>
    <row r="80" spans="1:110" ht="6" customHeight="1" x14ac:dyDescent="0.2">
      <c r="DA80" s="20"/>
      <c r="DB80" s="20"/>
      <c r="DC80" s="24"/>
    </row>
    <row r="81" spans="2:106" ht="6" customHeight="1" x14ac:dyDescent="0.2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V81" s="43"/>
      <c r="AW81" s="43"/>
      <c r="AX81" s="43"/>
      <c r="AY81" s="43"/>
      <c r="DA81" s="20"/>
      <c r="DB81" s="20"/>
    </row>
    <row r="82" spans="2:106" ht="6" customHeight="1" x14ac:dyDescent="0.2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V82" s="43"/>
      <c r="AW82" s="43"/>
      <c r="AX82" s="43"/>
      <c r="AY82" s="43"/>
      <c r="AZ82" s="33"/>
      <c r="BA82" s="33"/>
      <c r="BB82" s="33"/>
      <c r="BC82" s="33"/>
      <c r="BD82" s="33"/>
      <c r="DA82" s="20"/>
      <c r="DB82" s="20"/>
    </row>
    <row r="83" spans="2:106" ht="6" customHeight="1" x14ac:dyDescent="0.2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V83" s="41"/>
      <c r="AW83" s="41"/>
      <c r="AX83" s="41"/>
      <c r="AY83" s="41"/>
      <c r="AZ83" s="33"/>
      <c r="BA83" s="33"/>
      <c r="BB83" s="33"/>
      <c r="BC83" s="33"/>
      <c r="BD83" s="33"/>
      <c r="CH83" s="19"/>
      <c r="DA83" s="20"/>
      <c r="DB83" s="20"/>
    </row>
    <row r="84" spans="2:106" ht="6" customHeight="1" x14ac:dyDescent="0.2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V84" s="41"/>
      <c r="AW84" s="41"/>
      <c r="AX84" s="41"/>
      <c r="AY84" s="41"/>
      <c r="AZ84" s="33"/>
      <c r="BA84" s="33"/>
      <c r="BB84" s="33"/>
      <c r="BC84" s="33"/>
      <c r="BD84" s="33"/>
      <c r="DA84" s="20"/>
      <c r="DB84" s="20"/>
    </row>
    <row r="85" spans="2:106" ht="6" customHeight="1" x14ac:dyDescent="0.2">
      <c r="DA85" s="20"/>
      <c r="DB85" s="20"/>
    </row>
    <row r="86" spans="2:106" ht="6" customHeight="1" x14ac:dyDescent="0.2">
      <c r="DB86" s="20"/>
    </row>
    <row r="87" spans="2:106" ht="6" customHeight="1" x14ac:dyDescent="0.2"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DB87" s="20"/>
    </row>
    <row r="88" spans="2:106" ht="6" customHeight="1" x14ac:dyDescent="0.2"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DB88" s="20"/>
    </row>
    <row r="89" spans="2:106" ht="6" customHeight="1" x14ac:dyDescent="0.2"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DB89" s="20"/>
    </row>
    <row r="90" spans="2:106" ht="6" customHeight="1" x14ac:dyDescent="0.2"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DB90" s="20"/>
    </row>
    <row r="91" spans="2:106" ht="6" customHeight="1" x14ac:dyDescent="0.2"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DB91" s="20"/>
    </row>
    <row r="92" spans="2:106" ht="6" customHeight="1" x14ac:dyDescent="0.2">
      <c r="CA92" s="44"/>
      <c r="CB92" s="44"/>
      <c r="CC92" s="44"/>
      <c r="CD92" s="44"/>
      <c r="CE92" s="44"/>
      <c r="CF92" s="44"/>
      <c r="CG92" s="44"/>
      <c r="CH92" s="44"/>
      <c r="CI92" s="44"/>
      <c r="CJ92" s="44"/>
    </row>
    <row r="93" spans="2:106" ht="6" customHeight="1" x14ac:dyDescent="0.2">
      <c r="CA93" s="44"/>
      <c r="CB93" s="44"/>
      <c r="CC93" s="44"/>
      <c r="CD93" s="44"/>
      <c r="CE93" s="44"/>
      <c r="CF93" s="44"/>
      <c r="CG93" s="44"/>
      <c r="CH93" s="44"/>
      <c r="CI93" s="44"/>
      <c r="CJ93" s="44"/>
    </row>
    <row r="94" spans="2:106" ht="6" customHeight="1" x14ac:dyDescent="0.2">
      <c r="CA94" s="44"/>
      <c r="CB94" s="44"/>
      <c r="CC94" s="44"/>
      <c r="CD94" s="44"/>
      <c r="CE94" s="44"/>
      <c r="CF94" s="44"/>
      <c r="CG94" s="44"/>
      <c r="CH94" s="44"/>
      <c r="CI94" s="44"/>
      <c r="CJ94" s="44"/>
    </row>
    <row r="95" spans="2:106" ht="6" customHeight="1" x14ac:dyDescent="0.2"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</row>
    <row r="96" spans="2:106" ht="6" customHeight="1" x14ac:dyDescent="0.2"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</row>
    <row r="97" spans="43:88" ht="6" customHeight="1" x14ac:dyDescent="0.2"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</row>
    <row r="98" spans="43:88" ht="6" customHeight="1" x14ac:dyDescent="0.2">
      <c r="AQ98" s="44"/>
      <c r="AR98" s="44"/>
      <c r="AS98" s="44"/>
      <c r="AT98" s="44"/>
      <c r="AU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</row>
    <row r="99" spans="43:88" ht="6" customHeight="1" x14ac:dyDescent="0.2"/>
    <row r="100" spans="43:88" ht="6" customHeight="1" x14ac:dyDescent="0.2"/>
    <row r="101" spans="43:88" ht="6" customHeight="1" x14ac:dyDescent="0.2"/>
    <row r="102" spans="43:88" ht="6" customHeight="1" x14ac:dyDescent="0.2"/>
    <row r="103" spans="43:88" ht="6" customHeight="1" x14ac:dyDescent="0.2"/>
    <row r="104" spans="43:88" ht="6" customHeight="1" x14ac:dyDescent="0.2"/>
    <row r="105" spans="43:88" ht="6" customHeight="1" x14ac:dyDescent="0.2"/>
    <row r="106" spans="43:88" ht="6" customHeight="1" x14ac:dyDescent="0.2"/>
    <row r="107" spans="43:88" ht="6" customHeight="1" x14ac:dyDescent="0.2"/>
    <row r="108" spans="43:88" ht="6" customHeight="1" x14ac:dyDescent="0.2"/>
    <row r="109" spans="43:88" ht="6" customHeight="1" x14ac:dyDescent="0.2"/>
    <row r="110" spans="43:88" ht="6" customHeight="1" x14ac:dyDescent="0.2"/>
    <row r="111" spans="43:88" ht="6" customHeight="1" x14ac:dyDescent="0.2"/>
    <row r="112" spans="43:88" ht="6" customHeight="1" x14ac:dyDescent="0.2"/>
    <row r="113" ht="6" customHeight="1" x14ac:dyDescent="0.2"/>
    <row r="114" ht="6.6" customHeight="1" x14ac:dyDescent="0.2"/>
    <row r="115" ht="6.6" customHeight="1" x14ac:dyDescent="0.2"/>
    <row r="116" ht="6.6" customHeight="1" x14ac:dyDescent="0.2"/>
    <row r="117" ht="6.6" customHeight="1" x14ac:dyDescent="0.2"/>
    <row r="118" ht="6.6" customHeight="1" x14ac:dyDescent="0.2"/>
    <row r="119" ht="6.6" customHeight="1" x14ac:dyDescent="0.2"/>
    <row r="120" ht="6.6" customHeight="1" x14ac:dyDescent="0.2"/>
    <row r="121" ht="6.6" customHeight="1" x14ac:dyDescent="0.2"/>
    <row r="122" ht="6.6" customHeight="1" x14ac:dyDescent="0.2"/>
    <row r="123" ht="6.6" customHeight="1" x14ac:dyDescent="0.2"/>
    <row r="124" ht="6.6" customHeight="1" x14ac:dyDescent="0.2"/>
    <row r="125" ht="6.6" customHeight="1" x14ac:dyDescent="0.2"/>
    <row r="126" ht="6.6" customHeight="1" x14ac:dyDescent="0.2"/>
    <row r="127" ht="6.6" customHeight="1" x14ac:dyDescent="0.2"/>
    <row r="128" ht="6.6" customHeight="1" x14ac:dyDescent="0.2"/>
    <row r="129" ht="6.6" customHeight="1" x14ac:dyDescent="0.2"/>
    <row r="130" ht="6.6" customHeight="1" x14ac:dyDescent="0.2"/>
    <row r="131" ht="6.6" customHeight="1" x14ac:dyDescent="0.2"/>
    <row r="132" ht="6.6" customHeight="1" x14ac:dyDescent="0.2"/>
    <row r="133" ht="6.6" customHeight="1" x14ac:dyDescent="0.2"/>
    <row r="134" ht="6.6" customHeight="1" x14ac:dyDescent="0.2"/>
    <row r="135" ht="6.6" customHeight="1" x14ac:dyDescent="0.2"/>
    <row r="136" ht="6.6" customHeight="1" x14ac:dyDescent="0.2"/>
    <row r="137" ht="6.6" customHeight="1" x14ac:dyDescent="0.2"/>
    <row r="138" ht="6.6" customHeight="1" x14ac:dyDescent="0.2"/>
    <row r="139" ht="6.6" customHeight="1" x14ac:dyDescent="0.2"/>
    <row r="140" ht="6.6" customHeight="1" x14ac:dyDescent="0.2"/>
    <row r="141" ht="6.6" customHeight="1" x14ac:dyDescent="0.2"/>
    <row r="142" ht="6.6" customHeight="1" x14ac:dyDescent="0.2"/>
    <row r="143" ht="6.6" customHeight="1" x14ac:dyDescent="0.2"/>
    <row r="144" ht="6.6" customHeight="1" x14ac:dyDescent="0.2"/>
    <row r="145" ht="6.6" customHeight="1" x14ac:dyDescent="0.2"/>
    <row r="146" ht="6.6" customHeight="1" x14ac:dyDescent="0.2"/>
    <row r="147" ht="6.6" customHeight="1" x14ac:dyDescent="0.2"/>
    <row r="148" ht="6.6" customHeight="1" x14ac:dyDescent="0.2"/>
    <row r="149" ht="6.6" customHeight="1" x14ac:dyDescent="0.2"/>
    <row r="150" ht="6.6" customHeight="1" x14ac:dyDescent="0.2"/>
    <row r="151" ht="6.6" customHeight="1" x14ac:dyDescent="0.2"/>
    <row r="152" ht="6.6" customHeight="1" x14ac:dyDescent="0.2"/>
    <row r="153" ht="6.6" customHeight="1" x14ac:dyDescent="0.2"/>
    <row r="154" ht="6.6" customHeight="1" x14ac:dyDescent="0.2"/>
    <row r="155" ht="6.6" customHeight="1" x14ac:dyDescent="0.2"/>
    <row r="156" ht="6.6" customHeight="1" x14ac:dyDescent="0.2"/>
    <row r="157" ht="6.6" customHeight="1" x14ac:dyDescent="0.2"/>
    <row r="158" ht="6.6" customHeight="1" x14ac:dyDescent="0.2"/>
    <row r="159" ht="6.6" customHeight="1" x14ac:dyDescent="0.2"/>
    <row r="160" ht="6.6" customHeight="1" x14ac:dyDescent="0.2"/>
    <row r="161" ht="6.6" customHeight="1" x14ac:dyDescent="0.2"/>
    <row r="162" ht="6.6" customHeight="1" x14ac:dyDescent="0.2"/>
    <row r="163" ht="6.6" customHeight="1" x14ac:dyDescent="0.2"/>
    <row r="164" ht="6.6" customHeight="1" x14ac:dyDescent="0.2"/>
    <row r="165" ht="6.6" customHeight="1" x14ac:dyDescent="0.2"/>
    <row r="166" ht="6.6" customHeight="1" x14ac:dyDescent="0.2"/>
    <row r="167" ht="6.6" customHeight="1" x14ac:dyDescent="0.2"/>
    <row r="168" ht="6.6" customHeight="1" x14ac:dyDescent="0.2"/>
    <row r="169" ht="6.6" customHeight="1" x14ac:dyDescent="0.2"/>
    <row r="170" ht="6.6" customHeight="1" x14ac:dyDescent="0.2"/>
    <row r="171" ht="6.6" customHeight="1" x14ac:dyDescent="0.2"/>
    <row r="172" ht="6.6" customHeight="1" x14ac:dyDescent="0.2"/>
    <row r="173" ht="6.6" customHeight="1" x14ac:dyDescent="0.2"/>
    <row r="174" ht="6.6" customHeight="1" x14ac:dyDescent="0.2"/>
    <row r="175" ht="6.6" customHeight="1" x14ac:dyDescent="0.2"/>
    <row r="176" ht="6.6" customHeight="1" x14ac:dyDescent="0.2"/>
    <row r="177" ht="6.6" customHeight="1" x14ac:dyDescent="0.2"/>
    <row r="178" ht="6.6" customHeight="1" x14ac:dyDescent="0.2"/>
    <row r="179" ht="6.6" customHeight="1" x14ac:dyDescent="0.2"/>
    <row r="180" ht="6.6" customHeight="1" x14ac:dyDescent="0.2"/>
    <row r="181" ht="6.6" customHeight="1" x14ac:dyDescent="0.2"/>
    <row r="182" ht="6.6" customHeight="1" x14ac:dyDescent="0.2"/>
    <row r="183" ht="6.6" customHeight="1" x14ac:dyDescent="0.2"/>
    <row r="184" ht="6.6" customHeight="1" x14ac:dyDescent="0.2"/>
    <row r="185" ht="6.6" customHeight="1" x14ac:dyDescent="0.2"/>
    <row r="186" ht="6.6" customHeight="1" x14ac:dyDescent="0.2"/>
    <row r="187" ht="6.6" customHeight="1" x14ac:dyDescent="0.2"/>
    <row r="188" ht="6.6" customHeight="1" x14ac:dyDescent="0.2"/>
    <row r="189" ht="6.6" customHeight="1" x14ac:dyDescent="0.2"/>
    <row r="190" ht="6.6" customHeight="1" x14ac:dyDescent="0.2"/>
    <row r="191" ht="6.6" customHeight="1" x14ac:dyDescent="0.2"/>
    <row r="192" ht="6.6" customHeight="1" x14ac:dyDescent="0.2"/>
    <row r="193" ht="6.6" customHeight="1" x14ac:dyDescent="0.2"/>
    <row r="194" ht="6.6" customHeight="1" x14ac:dyDescent="0.2"/>
    <row r="195" ht="6.6" customHeight="1" x14ac:dyDescent="0.2"/>
    <row r="196" ht="6.6" customHeight="1" x14ac:dyDescent="0.2"/>
    <row r="197" ht="6.6" customHeight="1" x14ac:dyDescent="0.2"/>
    <row r="198" ht="6.6" customHeight="1" x14ac:dyDescent="0.2"/>
    <row r="199" ht="6.6" customHeight="1" x14ac:dyDescent="0.2"/>
    <row r="200" ht="6.6" customHeight="1" x14ac:dyDescent="0.2"/>
    <row r="201" ht="6.6" customHeight="1" x14ac:dyDescent="0.2"/>
    <row r="202" ht="6.6" customHeight="1" x14ac:dyDescent="0.2"/>
    <row r="203" ht="6.6" customHeight="1" x14ac:dyDescent="0.2"/>
    <row r="204" ht="6.6" customHeight="1" x14ac:dyDescent="0.2"/>
    <row r="205" ht="6.6" customHeight="1" x14ac:dyDescent="0.2"/>
    <row r="206" ht="6.6" customHeight="1" x14ac:dyDescent="0.2"/>
    <row r="207" ht="6.6" customHeight="1" x14ac:dyDescent="0.2"/>
    <row r="208" ht="6.6" customHeight="1" x14ac:dyDescent="0.2"/>
    <row r="209" ht="6.6" customHeight="1" x14ac:dyDescent="0.2"/>
    <row r="210" ht="6.6" customHeight="1" x14ac:dyDescent="0.2"/>
    <row r="211" ht="6.6" customHeight="1" x14ac:dyDescent="0.2"/>
    <row r="212" ht="6.6" customHeight="1" x14ac:dyDescent="0.2"/>
    <row r="213" ht="6.6" customHeight="1" x14ac:dyDescent="0.2"/>
    <row r="214" ht="6.6" customHeight="1" x14ac:dyDescent="0.2"/>
    <row r="215" ht="6.6" customHeight="1" x14ac:dyDescent="0.2"/>
    <row r="216" ht="6.6" customHeight="1" x14ac:dyDescent="0.2"/>
    <row r="217" ht="6.6" customHeight="1" x14ac:dyDescent="0.2"/>
    <row r="218" ht="6.6" customHeight="1" x14ac:dyDescent="0.2"/>
    <row r="219" ht="6.6" customHeight="1" x14ac:dyDescent="0.2"/>
    <row r="220" ht="6.6" customHeight="1" x14ac:dyDescent="0.2"/>
    <row r="221" ht="6.6" customHeight="1" x14ac:dyDescent="0.2"/>
    <row r="222" ht="6.6" customHeight="1" x14ac:dyDescent="0.2"/>
    <row r="223" ht="6.6" customHeight="1" x14ac:dyDescent="0.2"/>
    <row r="224" ht="6.6" customHeight="1" x14ac:dyDescent="0.2"/>
    <row r="225" ht="6.6" customHeight="1" x14ac:dyDescent="0.2"/>
    <row r="226" ht="6.6" customHeight="1" x14ac:dyDescent="0.2"/>
    <row r="227" ht="6.6" customHeight="1" x14ac:dyDescent="0.2"/>
    <row r="228" ht="6.6" customHeight="1" x14ac:dyDescent="0.2"/>
    <row r="229" ht="6.6" customHeight="1" x14ac:dyDescent="0.2"/>
    <row r="230" ht="6.6" customHeight="1" x14ac:dyDescent="0.2"/>
    <row r="231" ht="6.6" customHeight="1" x14ac:dyDescent="0.2"/>
    <row r="232" ht="6.6" customHeight="1" x14ac:dyDescent="0.2"/>
    <row r="233" ht="6.6" customHeight="1" x14ac:dyDescent="0.2"/>
    <row r="234" ht="6.6" customHeight="1" x14ac:dyDescent="0.2"/>
    <row r="235" ht="6.6" customHeight="1" x14ac:dyDescent="0.2"/>
    <row r="236" ht="6.6" customHeight="1" x14ac:dyDescent="0.2"/>
    <row r="237" ht="6.6" customHeight="1" x14ac:dyDescent="0.2"/>
    <row r="238" ht="6.6" customHeight="1" x14ac:dyDescent="0.2"/>
    <row r="239" ht="6.6" customHeight="1" x14ac:dyDescent="0.2"/>
    <row r="240" ht="6.6" customHeight="1" x14ac:dyDescent="0.2"/>
    <row r="241" ht="6.6" customHeight="1" x14ac:dyDescent="0.2"/>
    <row r="242" ht="6.6" customHeight="1" x14ac:dyDescent="0.2"/>
    <row r="243" ht="6.6" customHeight="1" x14ac:dyDescent="0.2"/>
    <row r="244" ht="6.6" customHeight="1" x14ac:dyDescent="0.2"/>
    <row r="245" ht="6.6" customHeight="1" x14ac:dyDescent="0.2"/>
    <row r="246" ht="6.6" customHeight="1" x14ac:dyDescent="0.2"/>
    <row r="247" ht="6.6" customHeight="1" x14ac:dyDescent="0.2"/>
    <row r="248" ht="6.6" customHeight="1" x14ac:dyDescent="0.2"/>
    <row r="249" ht="6.6" customHeight="1" x14ac:dyDescent="0.2"/>
    <row r="250" ht="6.6" customHeight="1" x14ac:dyDescent="0.2"/>
    <row r="251" ht="6.6" customHeight="1" x14ac:dyDescent="0.2"/>
    <row r="252" ht="6.6" customHeight="1" x14ac:dyDescent="0.2"/>
    <row r="253" ht="6.6" customHeight="1" x14ac:dyDescent="0.2"/>
    <row r="254" ht="6.6" customHeight="1" x14ac:dyDescent="0.2"/>
    <row r="255" ht="6.6" customHeight="1" x14ac:dyDescent="0.2"/>
    <row r="256" ht="6.6" customHeight="1" x14ac:dyDescent="0.2"/>
    <row r="257" ht="6.6" customHeight="1" x14ac:dyDescent="0.2"/>
    <row r="258" ht="6.6" customHeight="1" x14ac:dyDescent="0.2"/>
    <row r="259" ht="6.6" customHeight="1" x14ac:dyDescent="0.2"/>
    <row r="260" ht="6.6" customHeight="1" x14ac:dyDescent="0.2"/>
    <row r="261" ht="6.6" customHeight="1" x14ac:dyDescent="0.2"/>
    <row r="262" ht="6.6" customHeight="1" x14ac:dyDescent="0.2"/>
    <row r="263" ht="6.6" customHeight="1" x14ac:dyDescent="0.2"/>
    <row r="264" ht="6.6" customHeight="1" x14ac:dyDescent="0.2"/>
    <row r="265" ht="6.6" customHeight="1" x14ac:dyDescent="0.2"/>
    <row r="266" ht="6.6" customHeight="1" x14ac:dyDescent="0.2"/>
    <row r="267" ht="6.6" customHeight="1" x14ac:dyDescent="0.2"/>
    <row r="268" ht="6.6" customHeight="1" x14ac:dyDescent="0.2"/>
    <row r="269" ht="6.6" customHeight="1" x14ac:dyDescent="0.2"/>
    <row r="270" ht="6.6" customHeight="1" x14ac:dyDescent="0.2"/>
    <row r="271" ht="6.6" customHeight="1" x14ac:dyDescent="0.2"/>
    <row r="272" ht="6.6" customHeight="1" x14ac:dyDescent="0.2"/>
    <row r="273" ht="6.6" customHeight="1" x14ac:dyDescent="0.2"/>
    <row r="274" ht="6.6" customHeight="1" x14ac:dyDescent="0.2"/>
    <row r="275" ht="6.6" customHeight="1" x14ac:dyDescent="0.2"/>
    <row r="276" ht="8.1" customHeight="1" x14ac:dyDescent="0.2"/>
    <row r="277" ht="8.1" customHeight="1" x14ac:dyDescent="0.2"/>
    <row r="278" ht="8.1" customHeight="1" x14ac:dyDescent="0.2"/>
    <row r="279" ht="8.1" customHeight="1" x14ac:dyDescent="0.2"/>
    <row r="280" ht="8.1" customHeight="1" x14ac:dyDescent="0.2"/>
    <row r="281" ht="8.1" customHeight="1" x14ac:dyDescent="0.2"/>
    <row r="282" ht="8.1" customHeight="1" x14ac:dyDescent="0.2"/>
    <row r="283" ht="8.1" customHeight="1" x14ac:dyDescent="0.2"/>
    <row r="284" ht="8.1" customHeight="1" x14ac:dyDescent="0.2"/>
    <row r="285" ht="8.1" customHeight="1" x14ac:dyDescent="0.2"/>
    <row r="286" ht="8.1" customHeight="1" x14ac:dyDescent="0.2"/>
    <row r="287" ht="8.1" customHeight="1" x14ac:dyDescent="0.2"/>
    <row r="288" ht="8.1" customHeight="1" x14ac:dyDescent="0.2"/>
    <row r="289" ht="8.1" customHeight="1" x14ac:dyDescent="0.2"/>
    <row r="290" ht="8.1" customHeight="1" x14ac:dyDescent="0.2"/>
    <row r="291" ht="8.1" customHeight="1" x14ac:dyDescent="0.2"/>
    <row r="292" ht="8.1" customHeight="1" x14ac:dyDescent="0.2"/>
    <row r="293" ht="8.1" customHeight="1" x14ac:dyDescent="0.2"/>
    <row r="294" ht="8.1" customHeight="1" x14ac:dyDescent="0.2"/>
    <row r="295" ht="8.1" customHeight="1" x14ac:dyDescent="0.2"/>
    <row r="296" ht="8.1" customHeight="1" x14ac:dyDescent="0.2"/>
    <row r="297" ht="8.1" customHeight="1" x14ac:dyDescent="0.2"/>
    <row r="298" ht="8.1" customHeight="1" x14ac:dyDescent="0.2"/>
    <row r="299" ht="8.1" customHeight="1" x14ac:dyDescent="0.2"/>
    <row r="300" ht="8.1" customHeight="1" x14ac:dyDescent="0.2"/>
    <row r="301" ht="8.1" customHeight="1" x14ac:dyDescent="0.2"/>
    <row r="302" ht="8.1" customHeight="1" x14ac:dyDescent="0.2"/>
    <row r="303" ht="8.1" customHeight="1" x14ac:dyDescent="0.2"/>
    <row r="304" ht="8.1" customHeight="1" x14ac:dyDescent="0.2"/>
    <row r="305" ht="8.1" customHeight="1" x14ac:dyDescent="0.2"/>
    <row r="306" ht="8.1" customHeight="1" x14ac:dyDescent="0.2"/>
    <row r="307" ht="8.1" customHeight="1" x14ac:dyDescent="0.2"/>
    <row r="308" ht="8.1" customHeight="1" x14ac:dyDescent="0.2"/>
    <row r="309" ht="8.1" customHeight="1" x14ac:dyDescent="0.2"/>
    <row r="310" ht="8.1" customHeight="1" x14ac:dyDescent="0.2"/>
    <row r="311" ht="8.1" customHeight="1" x14ac:dyDescent="0.2"/>
    <row r="312" ht="8.1" customHeight="1" x14ac:dyDescent="0.2"/>
    <row r="313" ht="8.1" customHeight="1" x14ac:dyDescent="0.2"/>
    <row r="314" ht="8.1" customHeight="1" x14ac:dyDescent="0.2"/>
    <row r="315" ht="8.1" customHeight="1" x14ac:dyDescent="0.2"/>
    <row r="316" ht="8.1" customHeight="1" x14ac:dyDescent="0.2"/>
    <row r="317" ht="8.1" customHeight="1" x14ac:dyDescent="0.2"/>
    <row r="318" ht="8.1" customHeight="1" x14ac:dyDescent="0.2"/>
    <row r="319" ht="8.1" customHeight="1" x14ac:dyDescent="0.2"/>
    <row r="320" ht="8.1" customHeight="1" x14ac:dyDescent="0.2"/>
    <row r="321" ht="8.1" customHeight="1" x14ac:dyDescent="0.2"/>
    <row r="322" ht="8.1" customHeight="1" x14ac:dyDescent="0.2"/>
    <row r="323" ht="8.1" customHeight="1" x14ac:dyDescent="0.2"/>
    <row r="324" ht="8.1" customHeight="1" x14ac:dyDescent="0.2"/>
    <row r="325" ht="8.1" customHeight="1" x14ac:dyDescent="0.2"/>
    <row r="326" ht="8.1" customHeight="1" x14ac:dyDescent="0.2"/>
    <row r="327" ht="8.1" customHeight="1" x14ac:dyDescent="0.2"/>
    <row r="328" ht="8.1" customHeight="1" x14ac:dyDescent="0.2"/>
    <row r="329" ht="8.1" customHeight="1" x14ac:dyDescent="0.2"/>
    <row r="330" ht="8.1" customHeight="1" x14ac:dyDescent="0.2"/>
    <row r="331" ht="8.1" customHeight="1" x14ac:dyDescent="0.2"/>
    <row r="332" ht="8.1" customHeight="1" x14ac:dyDescent="0.2"/>
    <row r="333" ht="8.1" customHeight="1" x14ac:dyDescent="0.2"/>
    <row r="334" ht="8.1" customHeight="1" x14ac:dyDescent="0.2"/>
    <row r="335" ht="8.1" customHeight="1" x14ac:dyDescent="0.2"/>
    <row r="336" ht="8.1" customHeight="1" x14ac:dyDescent="0.2"/>
    <row r="337" ht="8.1" customHeight="1" x14ac:dyDescent="0.2"/>
    <row r="338" ht="8.1" customHeight="1" x14ac:dyDescent="0.2"/>
    <row r="339" ht="8.1" customHeight="1" x14ac:dyDescent="0.2"/>
    <row r="340" ht="8.1" customHeight="1" x14ac:dyDescent="0.2"/>
    <row r="341" ht="8.1" customHeight="1" x14ac:dyDescent="0.2"/>
    <row r="342" ht="8.1" customHeight="1" x14ac:dyDescent="0.2"/>
    <row r="343" ht="8.1" customHeight="1" x14ac:dyDescent="0.2"/>
    <row r="344" ht="8.1" customHeight="1" x14ac:dyDescent="0.2"/>
    <row r="345" ht="8.1" customHeight="1" x14ac:dyDescent="0.2"/>
    <row r="346" ht="8.1" customHeight="1" x14ac:dyDescent="0.2"/>
    <row r="347" ht="8.1" customHeight="1" x14ac:dyDescent="0.2"/>
    <row r="348" ht="8.1" customHeight="1" x14ac:dyDescent="0.2"/>
    <row r="349" ht="8.1" customHeight="1" x14ac:dyDescent="0.2"/>
    <row r="350" ht="8.1" customHeight="1" x14ac:dyDescent="0.2"/>
    <row r="351" ht="8.1" customHeight="1" x14ac:dyDescent="0.2"/>
    <row r="352" ht="8.1" customHeight="1" x14ac:dyDescent="0.2"/>
    <row r="353" ht="8.1" customHeight="1" x14ac:dyDescent="0.2"/>
    <row r="354" ht="8.1" customHeight="1" x14ac:dyDescent="0.2"/>
    <row r="355" ht="8.1" customHeight="1" x14ac:dyDescent="0.2"/>
    <row r="356" ht="8.1" customHeight="1" x14ac:dyDescent="0.2"/>
    <row r="357" ht="8.1" customHeight="1" x14ac:dyDescent="0.2"/>
    <row r="358" ht="8.1" customHeight="1" x14ac:dyDescent="0.2"/>
    <row r="359" ht="8.1" customHeight="1" x14ac:dyDescent="0.2"/>
    <row r="360" ht="8.1" customHeight="1" x14ac:dyDescent="0.2"/>
    <row r="361" ht="8.1" customHeight="1" x14ac:dyDescent="0.2"/>
    <row r="362" ht="8.1" customHeight="1" x14ac:dyDescent="0.2"/>
    <row r="363" ht="8.1" customHeight="1" x14ac:dyDescent="0.2"/>
    <row r="364" ht="8.1" customHeight="1" x14ac:dyDescent="0.2"/>
    <row r="365" ht="8.1" customHeight="1" x14ac:dyDescent="0.2"/>
    <row r="366" ht="8.1" customHeight="1" x14ac:dyDescent="0.2"/>
    <row r="367" ht="8.1" customHeight="1" x14ac:dyDescent="0.2"/>
    <row r="368" ht="8.1" customHeight="1" x14ac:dyDescent="0.2"/>
    <row r="369" ht="8.1" customHeight="1" x14ac:dyDescent="0.2"/>
    <row r="370" ht="8.1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</sheetData>
  <sheetProtection algorithmName="SHA-512" hashValue="01DpH4mZXWUwgSsvRwQPAlS+S+UVIj0NzDnIP6zn7U7wzeXzlUSgRNPKUSE2vGTRmWFZxNc/1I4th2ldTDjRrA==" saltValue="3tWktODMEzd1FaVLWlDv9A==" spinCount="100000" sheet="1" insertHyperlinks="0" selectLockedCells="1"/>
  <mergeCells count="260">
    <mergeCell ref="BK30:BS35"/>
    <mergeCell ref="BB30:BJ35"/>
    <mergeCell ref="AS30:BA35"/>
    <mergeCell ref="AE30:AM35"/>
    <mergeCell ref="BK24:BS29"/>
    <mergeCell ref="BB24:BJ29"/>
    <mergeCell ref="AS24:BA29"/>
    <mergeCell ref="AE24:AM29"/>
    <mergeCell ref="CL24:CT28"/>
    <mergeCell ref="BW35:BY35"/>
    <mergeCell ref="BZ35:CB35"/>
    <mergeCell ref="CC35:CE35"/>
    <mergeCell ref="CF35:CH35"/>
    <mergeCell ref="CI35:CK35"/>
    <mergeCell ref="CL35:CN35"/>
    <mergeCell ref="CO35:CQ35"/>
    <mergeCell ref="CR35:CT35"/>
    <mergeCell ref="AS42:BA47"/>
    <mergeCell ref="AE42:AM47"/>
    <mergeCell ref="BK36:BS41"/>
    <mergeCell ref="BB36:BJ41"/>
    <mergeCell ref="AS36:BA41"/>
    <mergeCell ref="AE36:AM41"/>
    <mergeCell ref="AN42:AR47"/>
    <mergeCell ref="BT36:CB40"/>
    <mergeCell ref="CC36:CK40"/>
    <mergeCell ref="BT42:CB46"/>
    <mergeCell ref="CC42:CK46"/>
    <mergeCell ref="CA2:DC3"/>
    <mergeCell ref="CA4:DC5"/>
    <mergeCell ref="CA6:DC7"/>
    <mergeCell ref="K52:S53"/>
    <mergeCell ref="T52:AA53"/>
    <mergeCell ref="B48:J53"/>
    <mergeCell ref="K48:AA51"/>
    <mergeCell ref="AB48:AD53"/>
    <mergeCell ref="AN48:AR53"/>
    <mergeCell ref="CU51:CW53"/>
    <mergeCell ref="CX51:DC53"/>
    <mergeCell ref="BK48:BS53"/>
    <mergeCell ref="BB48:BJ53"/>
    <mergeCell ref="BK42:BS47"/>
    <mergeCell ref="BB42:BJ47"/>
    <mergeCell ref="AS48:BA53"/>
    <mergeCell ref="AE48:AM53"/>
    <mergeCell ref="CX45:DC47"/>
    <mergeCell ref="K46:S47"/>
    <mergeCell ref="T46:AA47"/>
    <mergeCell ref="CU45:CW47"/>
    <mergeCell ref="B42:J47"/>
    <mergeCell ref="K42:AA45"/>
    <mergeCell ref="AB42:AD47"/>
    <mergeCell ref="K40:S41"/>
    <mergeCell ref="T40:AA41"/>
    <mergeCell ref="CU39:CW41"/>
    <mergeCell ref="CX39:DC41"/>
    <mergeCell ref="B36:J41"/>
    <mergeCell ref="K36:AA39"/>
    <mergeCell ref="AB36:AD41"/>
    <mergeCell ref="AN36:AR41"/>
    <mergeCell ref="B30:J35"/>
    <mergeCell ref="CX33:DC35"/>
    <mergeCell ref="K34:S35"/>
    <mergeCell ref="T34:AA35"/>
    <mergeCell ref="CU33:CW35"/>
    <mergeCell ref="K30:AA33"/>
    <mergeCell ref="AB30:AD35"/>
    <mergeCell ref="AN30:AR35"/>
    <mergeCell ref="BT30:CB34"/>
    <mergeCell ref="CC30:CK34"/>
    <mergeCell ref="CL30:CT34"/>
    <mergeCell ref="CU30:DC31"/>
    <mergeCell ref="CU32:CW32"/>
    <mergeCell ref="CX32:CZ32"/>
    <mergeCell ref="DA32:DC32"/>
    <mergeCell ref="BT35:BV35"/>
    <mergeCell ref="CU21:CW23"/>
    <mergeCell ref="B18:J23"/>
    <mergeCell ref="K18:AA21"/>
    <mergeCell ref="AB18:AD23"/>
    <mergeCell ref="B13:J17"/>
    <mergeCell ref="AE13:AM15"/>
    <mergeCell ref="CX21:DC23"/>
    <mergeCell ref="K22:S23"/>
    <mergeCell ref="T22:AA23"/>
    <mergeCell ref="CC18:CK22"/>
    <mergeCell ref="CL18:CT22"/>
    <mergeCell ref="CU18:DC19"/>
    <mergeCell ref="CU20:CW20"/>
    <mergeCell ref="CX20:CZ20"/>
    <mergeCell ref="DA20:DC20"/>
    <mergeCell ref="CC23:CE23"/>
    <mergeCell ref="CF23:CH23"/>
    <mergeCell ref="CI23:CK23"/>
    <mergeCell ref="CL23:CN23"/>
    <mergeCell ref="CO23:CQ23"/>
    <mergeCell ref="CR23:CT23"/>
    <mergeCell ref="CJ9:CM11"/>
    <mergeCell ref="CO9:CT11"/>
    <mergeCell ref="CU9:CV11"/>
    <mergeCell ref="CW9:CY11"/>
    <mergeCell ref="CZ9:DC11"/>
    <mergeCell ref="AN13:AR17"/>
    <mergeCell ref="AS13:BA17"/>
    <mergeCell ref="BB13:BJ17"/>
    <mergeCell ref="BK13:BS17"/>
    <mergeCell ref="BT13:CB17"/>
    <mergeCell ref="CC13:CK15"/>
    <mergeCell ref="CL13:CT17"/>
    <mergeCell ref="CU13:DC17"/>
    <mergeCell ref="CC16:CK17"/>
    <mergeCell ref="K28:S29"/>
    <mergeCell ref="T28:AA29"/>
    <mergeCell ref="BK18:BS23"/>
    <mergeCell ref="BB18:BJ23"/>
    <mergeCell ref="AS18:BA23"/>
    <mergeCell ref="AE18:AM23"/>
    <mergeCell ref="B2:AJ7"/>
    <mergeCell ref="B24:J29"/>
    <mergeCell ref="K24:AA27"/>
    <mergeCell ref="AB24:AD29"/>
    <mergeCell ref="AN24:AR29"/>
    <mergeCell ref="AM2:BX5"/>
    <mergeCell ref="K13:AA17"/>
    <mergeCell ref="AB13:AD17"/>
    <mergeCell ref="BT18:CB22"/>
    <mergeCell ref="BT23:BV23"/>
    <mergeCell ref="BW23:BY23"/>
    <mergeCell ref="BZ23:CB23"/>
    <mergeCell ref="BT24:CB28"/>
    <mergeCell ref="B9:AJ10"/>
    <mergeCell ref="BJ9:BX11"/>
    <mergeCell ref="BY9:CI11"/>
    <mergeCell ref="AE16:AM17"/>
    <mergeCell ref="AN18:AR23"/>
    <mergeCell ref="CC54:CK57"/>
    <mergeCell ref="CL54:CT57"/>
    <mergeCell ref="CU54:DC57"/>
    <mergeCell ref="BT58:BV58"/>
    <mergeCell ref="BW58:BY58"/>
    <mergeCell ref="BZ58:CB58"/>
    <mergeCell ref="CC58:CE58"/>
    <mergeCell ref="CF58:CH58"/>
    <mergeCell ref="CI58:CK58"/>
    <mergeCell ref="CL58:CN58"/>
    <mergeCell ref="CO58:CQ58"/>
    <mergeCell ref="CR58:CT58"/>
    <mergeCell ref="CU58:CW58"/>
    <mergeCell ref="CX58:CZ58"/>
    <mergeCell ref="DA58:DC58"/>
    <mergeCell ref="B54:J58"/>
    <mergeCell ref="K54:AA58"/>
    <mergeCell ref="AB54:AD58"/>
    <mergeCell ref="AN54:AR58"/>
    <mergeCell ref="B59:J63"/>
    <mergeCell ref="K59:AA63"/>
    <mergeCell ref="AB59:AD63"/>
    <mergeCell ref="AN59:AR63"/>
    <mergeCell ref="BT54:CB57"/>
    <mergeCell ref="BK59:BS63"/>
    <mergeCell ref="BB59:BJ63"/>
    <mergeCell ref="AS59:BA63"/>
    <mergeCell ref="AE59:AM63"/>
    <mergeCell ref="BK54:BS58"/>
    <mergeCell ref="BB54:BJ58"/>
    <mergeCell ref="AS54:BA58"/>
    <mergeCell ref="AE54:AM58"/>
    <mergeCell ref="BT59:CB62"/>
    <mergeCell ref="B65:CF66"/>
    <mergeCell ref="CT65:DC66"/>
    <mergeCell ref="B67:CF68"/>
    <mergeCell ref="B69:AT70"/>
    <mergeCell ref="AV69:BB78"/>
    <mergeCell ref="BC69:BI78"/>
    <mergeCell ref="BJ69:BP78"/>
    <mergeCell ref="BQ69:BW78"/>
    <mergeCell ref="BX69:CD78"/>
    <mergeCell ref="CE69:CK78"/>
    <mergeCell ref="CL69:CR78"/>
    <mergeCell ref="CS69:CY78"/>
    <mergeCell ref="CZ69:DF78"/>
    <mergeCell ref="B71:AT72"/>
    <mergeCell ref="B73:AT74"/>
    <mergeCell ref="B75:AT76"/>
    <mergeCell ref="B77:AT78"/>
    <mergeCell ref="CU24:DC25"/>
    <mergeCell ref="CU26:CW26"/>
    <mergeCell ref="CX26:CZ26"/>
    <mergeCell ref="DA26:DC26"/>
    <mergeCell ref="BT29:BV29"/>
    <mergeCell ref="BW29:BY29"/>
    <mergeCell ref="BZ29:CB29"/>
    <mergeCell ref="CC29:CE29"/>
    <mergeCell ref="CF29:CH29"/>
    <mergeCell ref="CI29:CK29"/>
    <mergeCell ref="CL29:CN29"/>
    <mergeCell ref="CO29:CQ29"/>
    <mergeCell ref="CR29:CT29"/>
    <mergeCell ref="CU27:CW29"/>
    <mergeCell ref="CX27:DC29"/>
    <mergeCell ref="CC24:CK28"/>
    <mergeCell ref="CU36:DC37"/>
    <mergeCell ref="CU38:CW38"/>
    <mergeCell ref="CX38:CZ38"/>
    <mergeCell ref="DA38:DC38"/>
    <mergeCell ref="BT41:BV41"/>
    <mergeCell ref="BW41:BY41"/>
    <mergeCell ref="BZ41:CB41"/>
    <mergeCell ref="CC41:CE41"/>
    <mergeCell ref="CF41:CH41"/>
    <mergeCell ref="CI41:CK41"/>
    <mergeCell ref="CL41:CN41"/>
    <mergeCell ref="CO41:CQ41"/>
    <mergeCell ref="CR41:CT41"/>
    <mergeCell ref="CL36:CT40"/>
    <mergeCell ref="CU42:DC43"/>
    <mergeCell ref="CU44:CW44"/>
    <mergeCell ref="CX44:CZ44"/>
    <mergeCell ref="DA44:DC44"/>
    <mergeCell ref="BT47:BV47"/>
    <mergeCell ref="BW47:BY47"/>
    <mergeCell ref="BZ47:CB47"/>
    <mergeCell ref="CC47:CE47"/>
    <mergeCell ref="CF47:CH47"/>
    <mergeCell ref="CI47:CK47"/>
    <mergeCell ref="CL47:CN47"/>
    <mergeCell ref="CO47:CQ47"/>
    <mergeCell ref="CR47:CT47"/>
    <mergeCell ref="CL42:CT46"/>
    <mergeCell ref="BT48:CB52"/>
    <mergeCell ref="CC48:CK52"/>
    <mergeCell ref="CL48:CT52"/>
    <mergeCell ref="CU48:DC49"/>
    <mergeCell ref="CU50:CW50"/>
    <mergeCell ref="CX50:CZ50"/>
    <mergeCell ref="DA50:DC50"/>
    <mergeCell ref="BT53:BV53"/>
    <mergeCell ref="BW53:BY53"/>
    <mergeCell ref="BZ53:CB53"/>
    <mergeCell ref="CC53:CE53"/>
    <mergeCell ref="CF53:CH53"/>
    <mergeCell ref="CI53:CK53"/>
    <mergeCell ref="CL53:CN53"/>
    <mergeCell ref="CO53:CQ53"/>
    <mergeCell ref="CR53:CT53"/>
    <mergeCell ref="CC59:CK62"/>
    <mergeCell ref="CL59:CT62"/>
    <mergeCell ref="CU59:DC62"/>
    <mergeCell ref="BT63:BV63"/>
    <mergeCell ref="BW63:BY63"/>
    <mergeCell ref="BZ63:CB63"/>
    <mergeCell ref="CC63:CE63"/>
    <mergeCell ref="CF63:CH63"/>
    <mergeCell ref="CI63:CK63"/>
    <mergeCell ref="CL63:CN63"/>
    <mergeCell ref="CO63:CQ63"/>
    <mergeCell ref="CR63:CT63"/>
    <mergeCell ref="CU63:CW63"/>
    <mergeCell ref="CX63:CZ63"/>
    <mergeCell ref="DA63:DC63"/>
  </mergeCells>
  <phoneticPr fontId="1"/>
  <dataValidations count="6">
    <dataValidation type="list" allowBlank="1" showInputMessage="1" showErrorMessage="1" sqref="CW9:CY11" xr:uid="{6839CD35-5084-42F5-BC22-C17F9BD08FF8}">
      <formula1>"1,2,3,4,5,6,7,8,9,10,11,12"</formula1>
    </dataValidation>
    <dataValidation type="list" allowBlank="1" showInputMessage="1" showErrorMessage="1" sqref="BY9" xr:uid="{94677F21-9F72-4C08-BF8C-FCF57D9D8BC9}">
      <formula1>"一般土木,ND土留,丸セパアングル,その他"</formula1>
    </dataValidation>
    <dataValidation type="list" allowBlank="1" showInputMessage="1" showErrorMessage="1" sqref="CO9" xr:uid="{195162EF-2A78-4D83-8677-9CCA98AD6B47}">
      <formula1>"2019,2020,2021,2022,2023,2024,2025,2026,2027,2028,2029,2030"</formula1>
    </dataValidation>
    <dataValidation type="custom" allowBlank="1" showErrorMessage="1" errorTitle="警告" error="未契約金額に価格が入っています" sqref="AE24 AE30 AE36 AE42 AE48 AE18" xr:uid="{20ADC3E9-61C8-4AD3-BC20-EE0345A98C4E}">
      <formula1>AE18+AS18=AE18</formula1>
    </dataValidation>
    <dataValidation type="custom" allowBlank="1" showErrorMessage="1" errorTitle="警告" error="未契約金額に価格が入っています" sqref="AS24 AS30 AS36 AS42 AS48 AS18" xr:uid="{F2239BC3-4542-4860-B9BD-08D34C54145C}">
      <formula1>AS18+AE18=AS18</formula1>
    </dataValidation>
    <dataValidation type="list" allowBlank="1" showInputMessage="1" showErrorMessage="1" sqref="DE83 DB1" xr:uid="{C8D7BFF5-2789-48BE-BEF5-23E61967F905}">
      <formula1>$DC$80:$DC$83</formula1>
    </dataValidation>
  </dataValidations>
  <pageMargins left="0.23622047244094491" right="0.23622047244094491" top="0.74803149606299213" bottom="0" header="0.31496062992125984" footer="0.31496062992125984"/>
  <pageSetup paperSize="9" scale="8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CA5BA-BC1D-4893-A208-C7EFF7B4579E}">
  <sheetPr codeName="Sheet9">
    <pageSetUpPr fitToPage="1"/>
  </sheetPr>
  <dimension ref="A1:DH505"/>
  <sheetViews>
    <sheetView zoomScaleNormal="100" workbookViewId="0">
      <selection activeCell="CW9" sqref="CW9:CY11"/>
    </sheetView>
  </sheetViews>
  <sheetFormatPr defaultColWidth="9.109375" defaultRowHeight="13.2" x14ac:dyDescent="0.2"/>
  <cols>
    <col min="1" max="1" width="1.33203125" style="18" customWidth="1"/>
    <col min="2" max="10" width="2" style="18" customWidth="1"/>
    <col min="11" max="19" width="1.44140625" style="18" customWidth="1"/>
    <col min="20" max="33" width="1.6640625" style="18" customWidth="1"/>
    <col min="34" max="110" width="1.44140625" style="18" customWidth="1"/>
    <col min="111" max="113" width="8.88671875" style="18" customWidth="1"/>
    <col min="114" max="114" width="9.109375" style="18" customWidth="1"/>
    <col min="115" max="16384" width="9.109375" style="18"/>
  </cols>
  <sheetData>
    <row r="1" spans="1:111" ht="6" customHeight="1" x14ac:dyDescent="0.2">
      <c r="CE1" s="19"/>
      <c r="CX1" s="20"/>
      <c r="CY1" s="20"/>
      <c r="DE1" s="21"/>
      <c r="DF1" s="21"/>
      <c r="DG1" s="22"/>
    </row>
    <row r="2" spans="1:111" ht="6" customHeight="1" x14ac:dyDescent="0.2">
      <c r="A2" s="23"/>
      <c r="B2" s="121" t="str">
        <f>総括請求書!B3</f>
        <v>中村土木株式会社　御中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23"/>
      <c r="AL2" s="23"/>
      <c r="AM2" s="161" t="s">
        <v>36</v>
      </c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23"/>
      <c r="BZ2" s="23"/>
      <c r="CA2" s="295" t="str">
        <f>総括請求書!H6</f>
        <v>郵便番号　　　　-</v>
      </c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7"/>
      <c r="DE2" s="21"/>
      <c r="DF2" s="21"/>
      <c r="DG2" s="22"/>
    </row>
    <row r="3" spans="1:111" ht="6" customHeight="1" x14ac:dyDescent="0.2">
      <c r="A3" s="23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23"/>
      <c r="AL3" s="23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23"/>
      <c r="BZ3" s="23"/>
      <c r="CA3" s="298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300"/>
      <c r="DE3" s="21"/>
      <c r="DF3" s="21"/>
      <c r="DG3" s="22"/>
    </row>
    <row r="4" spans="1:111" ht="6" customHeight="1" x14ac:dyDescent="0.2">
      <c r="A4" s="23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23"/>
      <c r="AL4" s="23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23"/>
      <c r="BZ4" s="23"/>
      <c r="CA4" s="298" t="str">
        <f>総括請求書!H7</f>
        <v>　</v>
      </c>
      <c r="CB4" s="299"/>
      <c r="CC4" s="299"/>
      <c r="CD4" s="299"/>
      <c r="CE4" s="299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300"/>
      <c r="DE4" s="21"/>
      <c r="DF4" s="21"/>
      <c r="DG4" s="22"/>
    </row>
    <row r="5" spans="1:111" ht="6" customHeight="1" x14ac:dyDescent="0.2">
      <c r="A5" s="23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23"/>
      <c r="AL5" s="23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23"/>
      <c r="BZ5" s="23"/>
      <c r="CA5" s="298"/>
      <c r="CB5" s="299"/>
      <c r="CC5" s="299"/>
      <c r="CD5" s="299"/>
      <c r="CE5" s="299"/>
      <c r="CF5" s="299"/>
      <c r="CG5" s="299"/>
      <c r="CH5" s="299"/>
      <c r="CI5" s="299"/>
      <c r="CJ5" s="299"/>
      <c r="CK5" s="299"/>
      <c r="CL5" s="299"/>
      <c r="CM5" s="299"/>
      <c r="CN5" s="299"/>
      <c r="CO5" s="299"/>
      <c r="CP5" s="299"/>
      <c r="CQ5" s="299"/>
      <c r="CR5" s="299"/>
      <c r="CS5" s="299"/>
      <c r="CT5" s="299"/>
      <c r="CU5" s="299"/>
      <c r="CV5" s="299"/>
      <c r="CW5" s="299"/>
      <c r="CX5" s="299"/>
      <c r="CY5" s="299"/>
      <c r="CZ5" s="299"/>
      <c r="DA5" s="299"/>
      <c r="DB5" s="299"/>
      <c r="DC5" s="300"/>
      <c r="DE5" s="21"/>
      <c r="DF5" s="21"/>
      <c r="DG5" s="22"/>
    </row>
    <row r="6" spans="1:111" ht="6" customHeight="1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N6" s="23"/>
      <c r="AO6" s="23"/>
      <c r="AP6" s="23"/>
      <c r="AQ6" s="23"/>
      <c r="AR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98" t="str">
        <f>総括請求書!H8</f>
        <v>　</v>
      </c>
      <c r="CB6" s="299"/>
      <c r="CC6" s="299"/>
      <c r="CD6" s="299"/>
      <c r="CE6" s="299"/>
      <c r="CF6" s="299"/>
      <c r="CG6" s="299"/>
      <c r="CH6" s="299"/>
      <c r="CI6" s="299"/>
      <c r="CJ6" s="299"/>
      <c r="CK6" s="299"/>
      <c r="CL6" s="299"/>
      <c r="CM6" s="299"/>
      <c r="CN6" s="299"/>
      <c r="CO6" s="299"/>
      <c r="CP6" s="299"/>
      <c r="CQ6" s="299"/>
      <c r="CR6" s="299"/>
      <c r="CS6" s="299"/>
      <c r="CT6" s="299"/>
      <c r="CU6" s="299"/>
      <c r="CV6" s="299"/>
      <c r="CW6" s="299"/>
      <c r="CX6" s="299"/>
      <c r="CY6" s="299"/>
      <c r="CZ6" s="299"/>
      <c r="DA6" s="299"/>
      <c r="DB6" s="299"/>
      <c r="DC6" s="300"/>
      <c r="DE6" s="21"/>
      <c r="DF6" s="21"/>
      <c r="DG6" s="22"/>
    </row>
    <row r="7" spans="1:111" ht="6" customHeight="1" x14ac:dyDescent="0.2"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CA7" s="301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3"/>
      <c r="DE7" s="22"/>
      <c r="DF7" s="21"/>
      <c r="DG7" s="22"/>
    </row>
    <row r="8" spans="1:111" ht="6" customHeight="1" thickBot="1" x14ac:dyDescent="0.25">
      <c r="BC8" s="25"/>
      <c r="BD8" s="25"/>
      <c r="BE8" s="25"/>
      <c r="BF8" s="25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DE8" s="22"/>
      <c r="DF8" s="22"/>
      <c r="DG8" s="22"/>
    </row>
    <row r="9" spans="1:111" ht="6" customHeight="1" x14ac:dyDescent="0.2">
      <c r="B9" s="160" t="s">
        <v>37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W9" s="27"/>
      <c r="AX9" s="27"/>
      <c r="AY9" s="27"/>
      <c r="AZ9" s="27"/>
      <c r="BA9" s="27"/>
      <c r="BB9" s="27"/>
      <c r="BC9" s="25"/>
      <c r="BD9" s="25"/>
      <c r="BE9" s="25"/>
      <c r="BF9" s="25"/>
      <c r="BJ9" s="177" t="s">
        <v>38</v>
      </c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9"/>
      <c r="BY9" s="315" t="s">
        <v>77</v>
      </c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70" t="s">
        <v>40</v>
      </c>
      <c r="CK9" s="178"/>
      <c r="CL9" s="178"/>
      <c r="CM9" s="271"/>
      <c r="CN9" s="26"/>
      <c r="CO9" s="285">
        <v>2023</v>
      </c>
      <c r="CP9" s="286"/>
      <c r="CQ9" s="286"/>
      <c r="CR9" s="286"/>
      <c r="CS9" s="286"/>
      <c r="CT9" s="286"/>
      <c r="CU9" s="291" t="s">
        <v>41</v>
      </c>
      <c r="CV9" s="291"/>
      <c r="CW9" s="286">
        <v>10</v>
      </c>
      <c r="CX9" s="286"/>
      <c r="CY9" s="286"/>
      <c r="CZ9" s="291" t="s">
        <v>42</v>
      </c>
      <c r="DA9" s="291"/>
      <c r="DB9" s="291"/>
      <c r="DC9" s="293"/>
    </row>
    <row r="10" spans="1:111" ht="6" customHeight="1" x14ac:dyDescent="0.2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W10" s="27"/>
      <c r="AX10" s="27"/>
      <c r="AY10" s="27"/>
      <c r="AZ10" s="27"/>
      <c r="BA10" s="27"/>
      <c r="BB10" s="27"/>
      <c r="BC10" s="25"/>
      <c r="BD10" s="25"/>
      <c r="BE10" s="25"/>
      <c r="BF10" s="25"/>
      <c r="BJ10" s="180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2"/>
      <c r="BY10" s="272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272"/>
      <c r="CK10" s="181"/>
      <c r="CL10" s="181"/>
      <c r="CM10" s="273"/>
      <c r="CN10" s="28"/>
      <c r="CO10" s="287"/>
      <c r="CP10" s="288"/>
      <c r="CQ10" s="288"/>
      <c r="CR10" s="288"/>
      <c r="CS10" s="288"/>
      <c r="CT10" s="288"/>
      <c r="CU10" s="181"/>
      <c r="CV10" s="181"/>
      <c r="CW10" s="288"/>
      <c r="CX10" s="288"/>
      <c r="CY10" s="288"/>
      <c r="CZ10" s="181"/>
      <c r="DA10" s="181"/>
      <c r="DB10" s="181"/>
      <c r="DC10" s="182"/>
      <c r="DE10" s="29"/>
      <c r="DF10" s="29"/>
      <c r="DG10" s="30"/>
    </row>
    <row r="11" spans="1:111" ht="6" customHeight="1" thickBot="1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2"/>
      <c r="AF11" s="32"/>
      <c r="AG11" s="32"/>
      <c r="AH11" s="32"/>
      <c r="AI11" s="32"/>
      <c r="AJ11" s="32"/>
      <c r="BJ11" s="183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5"/>
      <c r="BY11" s="316"/>
      <c r="BZ11" s="292"/>
      <c r="CA11" s="292"/>
      <c r="CB11" s="292"/>
      <c r="CC11" s="292"/>
      <c r="CD11" s="292"/>
      <c r="CE11" s="292"/>
      <c r="CF11" s="292"/>
      <c r="CG11" s="292"/>
      <c r="CH11" s="292"/>
      <c r="CI11" s="292"/>
      <c r="CJ11" s="274"/>
      <c r="CK11" s="184"/>
      <c r="CL11" s="184"/>
      <c r="CM11" s="275"/>
      <c r="CN11" s="28"/>
      <c r="CO11" s="289"/>
      <c r="CP11" s="290"/>
      <c r="CQ11" s="290"/>
      <c r="CR11" s="290"/>
      <c r="CS11" s="290"/>
      <c r="CT11" s="290"/>
      <c r="CU11" s="292"/>
      <c r="CV11" s="292"/>
      <c r="CW11" s="290"/>
      <c r="CX11" s="290"/>
      <c r="CY11" s="290"/>
      <c r="CZ11" s="292"/>
      <c r="DA11" s="292"/>
      <c r="DB11" s="292"/>
      <c r="DC11" s="294"/>
      <c r="DE11" s="29"/>
      <c r="DF11" s="29"/>
      <c r="DG11" s="30"/>
    </row>
    <row r="12" spans="1:111" ht="6" customHeight="1" thickBot="1" x14ac:dyDescent="0.25">
      <c r="AK12" s="34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6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E12" s="29"/>
      <c r="DF12" s="29"/>
      <c r="DG12" s="30"/>
    </row>
    <row r="13" spans="1:111" ht="6" customHeight="1" x14ac:dyDescent="0.2">
      <c r="B13" s="162" t="s">
        <v>43</v>
      </c>
      <c r="C13" s="163"/>
      <c r="D13" s="163"/>
      <c r="E13" s="163"/>
      <c r="F13" s="163"/>
      <c r="G13" s="163"/>
      <c r="H13" s="163"/>
      <c r="I13" s="163"/>
      <c r="J13" s="164"/>
      <c r="K13" s="276" t="s">
        <v>44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6" t="s">
        <v>45</v>
      </c>
      <c r="AC13" s="277"/>
      <c r="AD13" s="282"/>
      <c r="AE13" s="252" t="s">
        <v>46</v>
      </c>
      <c r="AF13" s="253"/>
      <c r="AG13" s="253"/>
      <c r="AH13" s="253"/>
      <c r="AI13" s="253"/>
      <c r="AJ13" s="253"/>
      <c r="AK13" s="253"/>
      <c r="AL13" s="253"/>
      <c r="AM13" s="254"/>
      <c r="AN13" s="171" t="s">
        <v>47</v>
      </c>
      <c r="AO13" s="172"/>
      <c r="AP13" s="172"/>
      <c r="AQ13" s="172"/>
      <c r="AR13" s="172"/>
      <c r="AS13" s="276" t="s">
        <v>48</v>
      </c>
      <c r="AT13" s="277"/>
      <c r="AU13" s="277"/>
      <c r="AV13" s="277"/>
      <c r="AW13" s="277"/>
      <c r="AX13" s="277"/>
      <c r="AY13" s="277"/>
      <c r="AZ13" s="277"/>
      <c r="BA13" s="282"/>
      <c r="BB13" s="258" t="s">
        <v>49</v>
      </c>
      <c r="BC13" s="259"/>
      <c r="BD13" s="259"/>
      <c r="BE13" s="259"/>
      <c r="BF13" s="259"/>
      <c r="BG13" s="259"/>
      <c r="BH13" s="259"/>
      <c r="BI13" s="259"/>
      <c r="BJ13" s="312"/>
      <c r="BK13" s="258" t="s">
        <v>50</v>
      </c>
      <c r="BL13" s="259"/>
      <c r="BM13" s="259"/>
      <c r="BN13" s="259"/>
      <c r="BO13" s="259"/>
      <c r="BP13" s="259"/>
      <c r="BQ13" s="259"/>
      <c r="BR13" s="259"/>
      <c r="BS13" s="260"/>
      <c r="BT13" s="310" t="s">
        <v>51</v>
      </c>
      <c r="BU13" s="310"/>
      <c r="BV13" s="310"/>
      <c r="BW13" s="310"/>
      <c r="BX13" s="310"/>
      <c r="BY13" s="310"/>
      <c r="BZ13" s="310"/>
      <c r="CA13" s="310"/>
      <c r="CB13" s="311"/>
      <c r="CC13" s="267" t="s">
        <v>52</v>
      </c>
      <c r="CD13" s="268"/>
      <c r="CE13" s="268"/>
      <c r="CF13" s="268"/>
      <c r="CG13" s="268"/>
      <c r="CH13" s="268"/>
      <c r="CI13" s="268"/>
      <c r="CJ13" s="268"/>
      <c r="CK13" s="269"/>
      <c r="CL13" s="309" t="s">
        <v>53</v>
      </c>
      <c r="CM13" s="310"/>
      <c r="CN13" s="310"/>
      <c r="CO13" s="310"/>
      <c r="CP13" s="310"/>
      <c r="CQ13" s="310"/>
      <c r="CR13" s="310"/>
      <c r="CS13" s="310"/>
      <c r="CT13" s="311"/>
      <c r="CU13" s="304" t="s">
        <v>54</v>
      </c>
      <c r="CV13" s="305"/>
      <c r="CW13" s="305"/>
      <c r="CX13" s="305"/>
      <c r="CY13" s="305"/>
      <c r="CZ13" s="305"/>
      <c r="DA13" s="305"/>
      <c r="DB13" s="305"/>
      <c r="DC13" s="306"/>
      <c r="DE13" s="29"/>
      <c r="DF13" s="29"/>
      <c r="DG13" s="30"/>
    </row>
    <row r="14" spans="1:111" ht="6" customHeight="1" x14ac:dyDescent="0.2">
      <c r="A14" s="33"/>
      <c r="B14" s="165"/>
      <c r="C14" s="166"/>
      <c r="D14" s="166"/>
      <c r="E14" s="166"/>
      <c r="F14" s="166"/>
      <c r="G14" s="166"/>
      <c r="H14" s="166"/>
      <c r="I14" s="166"/>
      <c r="J14" s="167"/>
      <c r="K14" s="278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8"/>
      <c r="AC14" s="279"/>
      <c r="AD14" s="283"/>
      <c r="AE14" s="255"/>
      <c r="AF14" s="256"/>
      <c r="AG14" s="256"/>
      <c r="AH14" s="256"/>
      <c r="AI14" s="256"/>
      <c r="AJ14" s="256"/>
      <c r="AK14" s="256"/>
      <c r="AL14" s="256"/>
      <c r="AM14" s="257"/>
      <c r="AN14" s="173"/>
      <c r="AO14" s="174"/>
      <c r="AP14" s="174"/>
      <c r="AQ14" s="174"/>
      <c r="AR14" s="174"/>
      <c r="AS14" s="278"/>
      <c r="AT14" s="279"/>
      <c r="AU14" s="279"/>
      <c r="AV14" s="279"/>
      <c r="AW14" s="279"/>
      <c r="AX14" s="279"/>
      <c r="AY14" s="279"/>
      <c r="AZ14" s="279"/>
      <c r="BA14" s="283"/>
      <c r="BB14" s="261"/>
      <c r="BC14" s="262"/>
      <c r="BD14" s="262"/>
      <c r="BE14" s="262"/>
      <c r="BF14" s="262"/>
      <c r="BG14" s="262"/>
      <c r="BH14" s="262"/>
      <c r="BI14" s="262"/>
      <c r="BJ14" s="313"/>
      <c r="BK14" s="261"/>
      <c r="BL14" s="262"/>
      <c r="BM14" s="262"/>
      <c r="BN14" s="262"/>
      <c r="BO14" s="262"/>
      <c r="BP14" s="262"/>
      <c r="BQ14" s="262"/>
      <c r="BR14" s="262"/>
      <c r="BS14" s="263"/>
      <c r="BT14" s="279"/>
      <c r="BU14" s="279"/>
      <c r="BV14" s="279"/>
      <c r="BW14" s="279"/>
      <c r="BX14" s="279"/>
      <c r="BY14" s="279"/>
      <c r="BZ14" s="279"/>
      <c r="CA14" s="279"/>
      <c r="CB14" s="283"/>
      <c r="CC14" s="255"/>
      <c r="CD14" s="256"/>
      <c r="CE14" s="256"/>
      <c r="CF14" s="256"/>
      <c r="CG14" s="256"/>
      <c r="CH14" s="256"/>
      <c r="CI14" s="256"/>
      <c r="CJ14" s="256"/>
      <c r="CK14" s="257"/>
      <c r="CL14" s="278"/>
      <c r="CM14" s="279"/>
      <c r="CN14" s="279"/>
      <c r="CO14" s="279"/>
      <c r="CP14" s="279"/>
      <c r="CQ14" s="279"/>
      <c r="CR14" s="279"/>
      <c r="CS14" s="279"/>
      <c r="CT14" s="283"/>
      <c r="CU14" s="307"/>
      <c r="CV14" s="166"/>
      <c r="CW14" s="166"/>
      <c r="CX14" s="166"/>
      <c r="CY14" s="166"/>
      <c r="CZ14" s="166"/>
      <c r="DA14" s="166"/>
      <c r="DB14" s="166"/>
      <c r="DC14" s="167"/>
      <c r="DE14" s="30"/>
      <c r="DF14" s="29"/>
      <c r="DG14" s="30"/>
    </row>
    <row r="15" spans="1:111" ht="6" customHeight="1" x14ac:dyDescent="0.2">
      <c r="A15" s="33"/>
      <c r="B15" s="165"/>
      <c r="C15" s="166"/>
      <c r="D15" s="166"/>
      <c r="E15" s="166"/>
      <c r="F15" s="166"/>
      <c r="G15" s="166"/>
      <c r="H15" s="166"/>
      <c r="I15" s="166"/>
      <c r="J15" s="167"/>
      <c r="K15" s="278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8"/>
      <c r="AC15" s="279"/>
      <c r="AD15" s="283"/>
      <c r="AE15" s="255"/>
      <c r="AF15" s="256"/>
      <c r="AG15" s="256"/>
      <c r="AH15" s="256"/>
      <c r="AI15" s="256"/>
      <c r="AJ15" s="256"/>
      <c r="AK15" s="256"/>
      <c r="AL15" s="256"/>
      <c r="AM15" s="257"/>
      <c r="AN15" s="173"/>
      <c r="AO15" s="174"/>
      <c r="AP15" s="174"/>
      <c r="AQ15" s="174"/>
      <c r="AR15" s="174"/>
      <c r="AS15" s="278"/>
      <c r="AT15" s="279"/>
      <c r="AU15" s="279"/>
      <c r="AV15" s="279"/>
      <c r="AW15" s="279"/>
      <c r="AX15" s="279"/>
      <c r="AY15" s="279"/>
      <c r="AZ15" s="279"/>
      <c r="BA15" s="283"/>
      <c r="BB15" s="261"/>
      <c r="BC15" s="262"/>
      <c r="BD15" s="262"/>
      <c r="BE15" s="262"/>
      <c r="BF15" s="262"/>
      <c r="BG15" s="262"/>
      <c r="BH15" s="262"/>
      <c r="BI15" s="262"/>
      <c r="BJ15" s="313"/>
      <c r="BK15" s="261"/>
      <c r="BL15" s="262"/>
      <c r="BM15" s="262"/>
      <c r="BN15" s="262"/>
      <c r="BO15" s="262"/>
      <c r="BP15" s="262"/>
      <c r="BQ15" s="262"/>
      <c r="BR15" s="262"/>
      <c r="BS15" s="263"/>
      <c r="BT15" s="279"/>
      <c r="BU15" s="279"/>
      <c r="BV15" s="279"/>
      <c r="BW15" s="279"/>
      <c r="BX15" s="279"/>
      <c r="BY15" s="279"/>
      <c r="BZ15" s="279"/>
      <c r="CA15" s="279"/>
      <c r="CB15" s="283"/>
      <c r="CC15" s="255"/>
      <c r="CD15" s="256"/>
      <c r="CE15" s="256"/>
      <c r="CF15" s="256"/>
      <c r="CG15" s="256"/>
      <c r="CH15" s="256"/>
      <c r="CI15" s="256"/>
      <c r="CJ15" s="256"/>
      <c r="CK15" s="257"/>
      <c r="CL15" s="278"/>
      <c r="CM15" s="279"/>
      <c r="CN15" s="279"/>
      <c r="CO15" s="279"/>
      <c r="CP15" s="279"/>
      <c r="CQ15" s="279"/>
      <c r="CR15" s="279"/>
      <c r="CS15" s="279"/>
      <c r="CT15" s="283"/>
      <c r="CU15" s="307"/>
      <c r="CV15" s="166"/>
      <c r="CW15" s="166"/>
      <c r="CX15" s="166"/>
      <c r="CY15" s="166"/>
      <c r="CZ15" s="166"/>
      <c r="DA15" s="166"/>
      <c r="DB15" s="166"/>
      <c r="DC15" s="167"/>
      <c r="DE15" s="30"/>
      <c r="DF15" s="29"/>
      <c r="DG15" s="30"/>
    </row>
    <row r="16" spans="1:111" ht="6" customHeight="1" x14ac:dyDescent="0.2">
      <c r="A16" s="33"/>
      <c r="B16" s="165"/>
      <c r="C16" s="166"/>
      <c r="D16" s="166"/>
      <c r="E16" s="166"/>
      <c r="F16" s="166"/>
      <c r="G16" s="166"/>
      <c r="H16" s="166"/>
      <c r="I16" s="166"/>
      <c r="J16" s="167"/>
      <c r="K16" s="278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8"/>
      <c r="AC16" s="279"/>
      <c r="AD16" s="283"/>
      <c r="AE16" s="148" t="s">
        <v>55</v>
      </c>
      <c r="AF16" s="149"/>
      <c r="AG16" s="149"/>
      <c r="AH16" s="149"/>
      <c r="AI16" s="149"/>
      <c r="AJ16" s="149"/>
      <c r="AK16" s="149"/>
      <c r="AL16" s="149"/>
      <c r="AM16" s="150"/>
      <c r="AN16" s="173"/>
      <c r="AO16" s="174"/>
      <c r="AP16" s="174"/>
      <c r="AQ16" s="174"/>
      <c r="AR16" s="174"/>
      <c r="AS16" s="278"/>
      <c r="AT16" s="279"/>
      <c r="AU16" s="279"/>
      <c r="AV16" s="279"/>
      <c r="AW16" s="279"/>
      <c r="AX16" s="279"/>
      <c r="AY16" s="279"/>
      <c r="AZ16" s="279"/>
      <c r="BA16" s="283"/>
      <c r="BB16" s="261"/>
      <c r="BC16" s="262"/>
      <c r="BD16" s="262"/>
      <c r="BE16" s="262"/>
      <c r="BF16" s="262"/>
      <c r="BG16" s="262"/>
      <c r="BH16" s="262"/>
      <c r="BI16" s="262"/>
      <c r="BJ16" s="313"/>
      <c r="BK16" s="261"/>
      <c r="BL16" s="262"/>
      <c r="BM16" s="262"/>
      <c r="BN16" s="262"/>
      <c r="BO16" s="262"/>
      <c r="BP16" s="262"/>
      <c r="BQ16" s="262"/>
      <c r="BR16" s="262"/>
      <c r="BS16" s="263"/>
      <c r="BT16" s="279"/>
      <c r="BU16" s="279"/>
      <c r="BV16" s="279"/>
      <c r="BW16" s="279"/>
      <c r="BX16" s="279"/>
      <c r="BY16" s="279"/>
      <c r="BZ16" s="279"/>
      <c r="CA16" s="279"/>
      <c r="CB16" s="283"/>
      <c r="CC16" s="148" t="s">
        <v>56</v>
      </c>
      <c r="CD16" s="149"/>
      <c r="CE16" s="149"/>
      <c r="CF16" s="149"/>
      <c r="CG16" s="149"/>
      <c r="CH16" s="149"/>
      <c r="CI16" s="149"/>
      <c r="CJ16" s="149"/>
      <c r="CK16" s="150"/>
      <c r="CL16" s="278"/>
      <c r="CM16" s="279"/>
      <c r="CN16" s="279"/>
      <c r="CO16" s="279"/>
      <c r="CP16" s="279"/>
      <c r="CQ16" s="279"/>
      <c r="CR16" s="279"/>
      <c r="CS16" s="279"/>
      <c r="CT16" s="283"/>
      <c r="CU16" s="307"/>
      <c r="CV16" s="166"/>
      <c r="CW16" s="166"/>
      <c r="CX16" s="166"/>
      <c r="CY16" s="166"/>
      <c r="CZ16" s="166"/>
      <c r="DA16" s="166"/>
      <c r="DB16" s="166"/>
      <c r="DC16" s="167"/>
      <c r="DF16" s="29"/>
      <c r="DG16" s="30"/>
    </row>
    <row r="17" spans="1:112" ht="6" customHeight="1" x14ac:dyDescent="0.2">
      <c r="A17" s="33"/>
      <c r="B17" s="168"/>
      <c r="C17" s="169"/>
      <c r="D17" s="169"/>
      <c r="E17" s="169"/>
      <c r="F17" s="169"/>
      <c r="G17" s="169"/>
      <c r="H17" s="169"/>
      <c r="I17" s="169"/>
      <c r="J17" s="170"/>
      <c r="K17" s="280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0"/>
      <c r="AC17" s="281"/>
      <c r="AD17" s="284"/>
      <c r="AE17" s="151"/>
      <c r="AF17" s="152"/>
      <c r="AG17" s="152"/>
      <c r="AH17" s="152"/>
      <c r="AI17" s="152"/>
      <c r="AJ17" s="152"/>
      <c r="AK17" s="152"/>
      <c r="AL17" s="152"/>
      <c r="AM17" s="153"/>
      <c r="AN17" s="175"/>
      <c r="AO17" s="176"/>
      <c r="AP17" s="176"/>
      <c r="AQ17" s="176"/>
      <c r="AR17" s="176"/>
      <c r="AS17" s="280"/>
      <c r="AT17" s="281"/>
      <c r="AU17" s="281"/>
      <c r="AV17" s="281"/>
      <c r="AW17" s="281"/>
      <c r="AX17" s="281"/>
      <c r="AY17" s="281"/>
      <c r="AZ17" s="281"/>
      <c r="BA17" s="284"/>
      <c r="BB17" s="264"/>
      <c r="BC17" s="265"/>
      <c r="BD17" s="265"/>
      <c r="BE17" s="265"/>
      <c r="BF17" s="265"/>
      <c r="BG17" s="265"/>
      <c r="BH17" s="265"/>
      <c r="BI17" s="265"/>
      <c r="BJ17" s="314"/>
      <c r="BK17" s="264"/>
      <c r="BL17" s="265"/>
      <c r="BM17" s="265"/>
      <c r="BN17" s="265"/>
      <c r="BO17" s="265"/>
      <c r="BP17" s="265"/>
      <c r="BQ17" s="265"/>
      <c r="BR17" s="265"/>
      <c r="BS17" s="266"/>
      <c r="BT17" s="281"/>
      <c r="BU17" s="281"/>
      <c r="BV17" s="281"/>
      <c r="BW17" s="281"/>
      <c r="BX17" s="281"/>
      <c r="BY17" s="281"/>
      <c r="BZ17" s="281"/>
      <c r="CA17" s="281"/>
      <c r="CB17" s="284"/>
      <c r="CC17" s="151"/>
      <c r="CD17" s="152"/>
      <c r="CE17" s="152"/>
      <c r="CF17" s="152"/>
      <c r="CG17" s="152"/>
      <c r="CH17" s="152"/>
      <c r="CI17" s="152"/>
      <c r="CJ17" s="152"/>
      <c r="CK17" s="153"/>
      <c r="CL17" s="280"/>
      <c r="CM17" s="281"/>
      <c r="CN17" s="281"/>
      <c r="CO17" s="281"/>
      <c r="CP17" s="281"/>
      <c r="CQ17" s="281"/>
      <c r="CR17" s="281"/>
      <c r="CS17" s="281"/>
      <c r="CT17" s="284"/>
      <c r="CU17" s="308"/>
      <c r="CV17" s="169"/>
      <c r="CW17" s="169"/>
      <c r="CX17" s="169"/>
      <c r="CY17" s="169"/>
      <c r="CZ17" s="169"/>
      <c r="DA17" s="169"/>
      <c r="DB17" s="169"/>
      <c r="DC17" s="170"/>
      <c r="DE17" s="35"/>
      <c r="DF17" s="30"/>
      <c r="DG17" s="30"/>
    </row>
    <row r="18" spans="1:112" ht="8.25" customHeight="1" x14ac:dyDescent="0.2">
      <c r="A18" s="33"/>
      <c r="B18" s="122"/>
      <c r="C18" s="123"/>
      <c r="D18" s="123"/>
      <c r="E18" s="123"/>
      <c r="F18" s="123"/>
      <c r="G18" s="123"/>
      <c r="H18" s="123"/>
      <c r="I18" s="123"/>
      <c r="J18" s="124"/>
      <c r="K18" s="131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5">
        <v>10</v>
      </c>
      <c r="AC18" s="136"/>
      <c r="AD18" s="137"/>
      <c r="AE18" s="197"/>
      <c r="AF18" s="198"/>
      <c r="AG18" s="198"/>
      <c r="AH18" s="198"/>
      <c r="AI18" s="198"/>
      <c r="AJ18" s="198"/>
      <c r="AK18" s="198"/>
      <c r="AL18" s="198"/>
      <c r="AM18" s="199"/>
      <c r="AN18" s="154"/>
      <c r="AO18" s="155"/>
      <c r="AP18" s="155"/>
      <c r="AQ18" s="155"/>
      <c r="AR18" s="155"/>
      <c r="AS18" s="197"/>
      <c r="AT18" s="198"/>
      <c r="AU18" s="198"/>
      <c r="AV18" s="198"/>
      <c r="AW18" s="198"/>
      <c r="AX18" s="198"/>
      <c r="AY18" s="198"/>
      <c r="AZ18" s="198"/>
      <c r="BA18" s="199"/>
      <c r="BB18" s="197"/>
      <c r="BC18" s="198"/>
      <c r="BD18" s="198"/>
      <c r="BE18" s="198"/>
      <c r="BF18" s="198"/>
      <c r="BG18" s="198"/>
      <c r="BH18" s="198"/>
      <c r="BI18" s="198"/>
      <c r="BJ18" s="199"/>
      <c r="BK18" s="206" t="str">
        <f>IF(OR(AE18&gt;0,AS18&gt;0,BB18&gt;0),(AE18+AS18)*AN18-BB18,"")</f>
        <v/>
      </c>
      <c r="BL18" s="207"/>
      <c r="BM18" s="207"/>
      <c r="BN18" s="207"/>
      <c r="BO18" s="207"/>
      <c r="BP18" s="207"/>
      <c r="BQ18" s="207"/>
      <c r="BR18" s="207"/>
      <c r="BS18" s="208"/>
      <c r="BT18" s="111"/>
      <c r="BU18" s="106"/>
      <c r="BV18" s="106"/>
      <c r="BW18" s="106"/>
      <c r="BX18" s="106"/>
      <c r="BY18" s="106"/>
      <c r="BZ18" s="106"/>
      <c r="CA18" s="106"/>
      <c r="CB18" s="106"/>
      <c r="CC18" s="105"/>
      <c r="CD18" s="106"/>
      <c r="CE18" s="106"/>
      <c r="CF18" s="106"/>
      <c r="CG18" s="106"/>
      <c r="CH18" s="106"/>
      <c r="CI18" s="106"/>
      <c r="CJ18" s="106"/>
      <c r="CK18" s="106"/>
      <c r="CL18" s="105"/>
      <c r="CM18" s="106"/>
      <c r="CN18" s="106"/>
      <c r="CO18" s="106"/>
      <c r="CP18" s="106"/>
      <c r="CQ18" s="106"/>
      <c r="CR18" s="106"/>
      <c r="CS18" s="106"/>
      <c r="CT18" s="107"/>
      <c r="CU18" s="114"/>
      <c r="CV18" s="115"/>
      <c r="CW18" s="115"/>
      <c r="CX18" s="115"/>
      <c r="CY18" s="115"/>
      <c r="CZ18" s="115"/>
      <c r="DA18" s="115"/>
      <c r="DB18" s="115"/>
      <c r="DC18" s="116"/>
      <c r="DE18" s="35"/>
    </row>
    <row r="19" spans="1:112" ht="8.25" customHeight="1" x14ac:dyDescent="0.2">
      <c r="A19" s="33"/>
      <c r="B19" s="125"/>
      <c r="C19" s="126"/>
      <c r="D19" s="126"/>
      <c r="E19" s="126"/>
      <c r="F19" s="126"/>
      <c r="G19" s="126"/>
      <c r="H19" s="126"/>
      <c r="I19" s="126"/>
      <c r="J19" s="127"/>
      <c r="K19" s="133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8"/>
      <c r="AC19" s="139"/>
      <c r="AD19" s="140"/>
      <c r="AE19" s="200"/>
      <c r="AF19" s="201"/>
      <c r="AG19" s="201"/>
      <c r="AH19" s="201"/>
      <c r="AI19" s="201"/>
      <c r="AJ19" s="201"/>
      <c r="AK19" s="201"/>
      <c r="AL19" s="201"/>
      <c r="AM19" s="202"/>
      <c r="AN19" s="156"/>
      <c r="AO19" s="157"/>
      <c r="AP19" s="157"/>
      <c r="AQ19" s="157"/>
      <c r="AR19" s="157"/>
      <c r="AS19" s="200"/>
      <c r="AT19" s="201"/>
      <c r="AU19" s="201"/>
      <c r="AV19" s="201"/>
      <c r="AW19" s="201"/>
      <c r="AX19" s="201"/>
      <c r="AY19" s="201"/>
      <c r="AZ19" s="201"/>
      <c r="BA19" s="202"/>
      <c r="BB19" s="200"/>
      <c r="BC19" s="201"/>
      <c r="BD19" s="201"/>
      <c r="BE19" s="201"/>
      <c r="BF19" s="201"/>
      <c r="BG19" s="201"/>
      <c r="BH19" s="201"/>
      <c r="BI19" s="201"/>
      <c r="BJ19" s="202"/>
      <c r="BK19" s="209"/>
      <c r="BL19" s="210"/>
      <c r="BM19" s="210"/>
      <c r="BN19" s="210"/>
      <c r="BO19" s="210"/>
      <c r="BP19" s="210"/>
      <c r="BQ19" s="210"/>
      <c r="BR19" s="210"/>
      <c r="BS19" s="211"/>
      <c r="BT19" s="112"/>
      <c r="BU19" s="109"/>
      <c r="BV19" s="109"/>
      <c r="BW19" s="109"/>
      <c r="BX19" s="109"/>
      <c r="BY19" s="109"/>
      <c r="BZ19" s="109"/>
      <c r="CA19" s="109"/>
      <c r="CB19" s="109"/>
      <c r="CC19" s="108"/>
      <c r="CD19" s="109"/>
      <c r="CE19" s="109"/>
      <c r="CF19" s="109"/>
      <c r="CG19" s="109"/>
      <c r="CH19" s="109"/>
      <c r="CI19" s="109"/>
      <c r="CJ19" s="109"/>
      <c r="CK19" s="109"/>
      <c r="CL19" s="108"/>
      <c r="CM19" s="109"/>
      <c r="CN19" s="109"/>
      <c r="CO19" s="109"/>
      <c r="CP19" s="109"/>
      <c r="CQ19" s="109"/>
      <c r="CR19" s="109"/>
      <c r="CS19" s="109"/>
      <c r="CT19" s="110"/>
      <c r="CU19" s="117"/>
      <c r="CV19" s="118"/>
      <c r="CW19" s="118"/>
      <c r="CX19" s="118"/>
      <c r="CY19" s="118"/>
      <c r="CZ19" s="118"/>
      <c r="DA19" s="118"/>
      <c r="DB19" s="118"/>
      <c r="DC19" s="119"/>
      <c r="DE19" s="35"/>
      <c r="DF19" s="35"/>
      <c r="DG19" s="36"/>
    </row>
    <row r="20" spans="1:112" ht="8.25" customHeight="1" x14ac:dyDescent="0.2">
      <c r="A20" s="33"/>
      <c r="B20" s="125"/>
      <c r="C20" s="126"/>
      <c r="D20" s="126"/>
      <c r="E20" s="126"/>
      <c r="F20" s="126"/>
      <c r="G20" s="126"/>
      <c r="H20" s="126"/>
      <c r="I20" s="126"/>
      <c r="J20" s="127"/>
      <c r="K20" s="133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8"/>
      <c r="AC20" s="139"/>
      <c r="AD20" s="140"/>
      <c r="AE20" s="200"/>
      <c r="AF20" s="201"/>
      <c r="AG20" s="201"/>
      <c r="AH20" s="201"/>
      <c r="AI20" s="201"/>
      <c r="AJ20" s="201"/>
      <c r="AK20" s="201"/>
      <c r="AL20" s="201"/>
      <c r="AM20" s="202"/>
      <c r="AN20" s="156"/>
      <c r="AO20" s="157"/>
      <c r="AP20" s="157"/>
      <c r="AQ20" s="157"/>
      <c r="AR20" s="157"/>
      <c r="AS20" s="200"/>
      <c r="AT20" s="201"/>
      <c r="AU20" s="201"/>
      <c r="AV20" s="201"/>
      <c r="AW20" s="201"/>
      <c r="AX20" s="201"/>
      <c r="AY20" s="201"/>
      <c r="AZ20" s="201"/>
      <c r="BA20" s="202"/>
      <c r="BB20" s="200"/>
      <c r="BC20" s="201"/>
      <c r="BD20" s="201"/>
      <c r="BE20" s="201"/>
      <c r="BF20" s="201"/>
      <c r="BG20" s="201"/>
      <c r="BH20" s="201"/>
      <c r="BI20" s="201"/>
      <c r="BJ20" s="202"/>
      <c r="BK20" s="209"/>
      <c r="BL20" s="210"/>
      <c r="BM20" s="210"/>
      <c r="BN20" s="210"/>
      <c r="BO20" s="210"/>
      <c r="BP20" s="210"/>
      <c r="BQ20" s="210"/>
      <c r="BR20" s="210"/>
      <c r="BS20" s="211"/>
      <c r="BT20" s="112"/>
      <c r="BU20" s="109"/>
      <c r="BV20" s="109"/>
      <c r="BW20" s="109"/>
      <c r="BX20" s="109"/>
      <c r="BY20" s="109"/>
      <c r="BZ20" s="109"/>
      <c r="CA20" s="109"/>
      <c r="CB20" s="109"/>
      <c r="CC20" s="108"/>
      <c r="CD20" s="109"/>
      <c r="CE20" s="109"/>
      <c r="CF20" s="109"/>
      <c r="CG20" s="109"/>
      <c r="CH20" s="109"/>
      <c r="CI20" s="109"/>
      <c r="CJ20" s="109"/>
      <c r="CK20" s="109"/>
      <c r="CL20" s="108"/>
      <c r="CM20" s="109"/>
      <c r="CN20" s="109"/>
      <c r="CO20" s="109"/>
      <c r="CP20" s="109"/>
      <c r="CQ20" s="109"/>
      <c r="CR20" s="109"/>
      <c r="CS20" s="109"/>
      <c r="CT20" s="110"/>
      <c r="CU20" s="120"/>
      <c r="CV20" s="120"/>
      <c r="CW20" s="120"/>
      <c r="CX20" s="120"/>
      <c r="CY20" s="120"/>
      <c r="CZ20" s="120"/>
      <c r="DA20" s="120"/>
      <c r="DB20" s="120"/>
      <c r="DC20" s="120"/>
      <c r="DE20" s="35"/>
      <c r="DF20" s="35"/>
      <c r="DG20" s="36"/>
    </row>
    <row r="21" spans="1:112" ht="8.25" customHeight="1" x14ac:dyDescent="0.2">
      <c r="A21" s="33"/>
      <c r="B21" s="125"/>
      <c r="C21" s="126"/>
      <c r="D21" s="126"/>
      <c r="E21" s="126"/>
      <c r="F21" s="126"/>
      <c r="G21" s="126"/>
      <c r="H21" s="126"/>
      <c r="I21" s="126"/>
      <c r="J21" s="127"/>
      <c r="K21" s="133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8"/>
      <c r="AC21" s="139"/>
      <c r="AD21" s="140"/>
      <c r="AE21" s="200"/>
      <c r="AF21" s="201"/>
      <c r="AG21" s="201"/>
      <c r="AH21" s="201"/>
      <c r="AI21" s="201"/>
      <c r="AJ21" s="201"/>
      <c r="AK21" s="201"/>
      <c r="AL21" s="201"/>
      <c r="AM21" s="202"/>
      <c r="AN21" s="156"/>
      <c r="AO21" s="157"/>
      <c r="AP21" s="157"/>
      <c r="AQ21" s="157"/>
      <c r="AR21" s="157"/>
      <c r="AS21" s="200"/>
      <c r="AT21" s="201"/>
      <c r="AU21" s="201"/>
      <c r="AV21" s="201"/>
      <c r="AW21" s="201"/>
      <c r="AX21" s="201"/>
      <c r="AY21" s="201"/>
      <c r="AZ21" s="201"/>
      <c r="BA21" s="202"/>
      <c r="BB21" s="200"/>
      <c r="BC21" s="201"/>
      <c r="BD21" s="201"/>
      <c r="BE21" s="201"/>
      <c r="BF21" s="201"/>
      <c r="BG21" s="201"/>
      <c r="BH21" s="201"/>
      <c r="BI21" s="201"/>
      <c r="BJ21" s="202"/>
      <c r="BK21" s="209"/>
      <c r="BL21" s="210"/>
      <c r="BM21" s="210"/>
      <c r="BN21" s="210"/>
      <c r="BO21" s="210"/>
      <c r="BP21" s="210"/>
      <c r="BQ21" s="210"/>
      <c r="BR21" s="210"/>
      <c r="BS21" s="211"/>
      <c r="BT21" s="112"/>
      <c r="BU21" s="109"/>
      <c r="BV21" s="109"/>
      <c r="BW21" s="109"/>
      <c r="BX21" s="109"/>
      <c r="BY21" s="109"/>
      <c r="BZ21" s="109"/>
      <c r="CA21" s="109"/>
      <c r="CB21" s="109"/>
      <c r="CC21" s="108"/>
      <c r="CD21" s="109"/>
      <c r="CE21" s="109"/>
      <c r="CF21" s="109"/>
      <c r="CG21" s="109"/>
      <c r="CH21" s="109"/>
      <c r="CI21" s="109"/>
      <c r="CJ21" s="109"/>
      <c r="CK21" s="109"/>
      <c r="CL21" s="108"/>
      <c r="CM21" s="109"/>
      <c r="CN21" s="109"/>
      <c r="CO21" s="109"/>
      <c r="CP21" s="109"/>
      <c r="CQ21" s="109"/>
      <c r="CR21" s="109"/>
      <c r="CS21" s="109"/>
      <c r="CT21" s="110"/>
      <c r="CU21" s="186" t="s">
        <v>57</v>
      </c>
      <c r="CV21" s="187"/>
      <c r="CW21" s="188"/>
      <c r="CX21" s="106" t="s">
        <v>58</v>
      </c>
      <c r="CY21" s="106"/>
      <c r="CZ21" s="106"/>
      <c r="DA21" s="106"/>
      <c r="DB21" s="106"/>
      <c r="DC21" s="107"/>
      <c r="DE21" s="35"/>
      <c r="DF21" s="35"/>
      <c r="DG21" s="36"/>
    </row>
    <row r="22" spans="1:112" ht="8.25" customHeight="1" x14ac:dyDescent="0.2">
      <c r="A22" s="33"/>
      <c r="B22" s="125"/>
      <c r="C22" s="126"/>
      <c r="D22" s="126"/>
      <c r="E22" s="126"/>
      <c r="F22" s="126"/>
      <c r="G22" s="126"/>
      <c r="H22" s="126"/>
      <c r="I22" s="126"/>
      <c r="J22" s="127"/>
      <c r="K22" s="144" t="s">
        <v>59</v>
      </c>
      <c r="L22" s="145"/>
      <c r="M22" s="145"/>
      <c r="N22" s="145"/>
      <c r="O22" s="145"/>
      <c r="P22" s="145"/>
      <c r="Q22" s="145"/>
      <c r="R22" s="145"/>
      <c r="S22" s="145"/>
      <c r="T22" s="126"/>
      <c r="U22" s="126"/>
      <c r="V22" s="126"/>
      <c r="W22" s="126"/>
      <c r="X22" s="126"/>
      <c r="Y22" s="126"/>
      <c r="Z22" s="126"/>
      <c r="AA22" s="126"/>
      <c r="AB22" s="138"/>
      <c r="AC22" s="139"/>
      <c r="AD22" s="140"/>
      <c r="AE22" s="200"/>
      <c r="AF22" s="201"/>
      <c r="AG22" s="201"/>
      <c r="AH22" s="201"/>
      <c r="AI22" s="201"/>
      <c r="AJ22" s="201"/>
      <c r="AK22" s="201"/>
      <c r="AL22" s="201"/>
      <c r="AM22" s="202"/>
      <c r="AN22" s="156"/>
      <c r="AO22" s="157"/>
      <c r="AP22" s="157"/>
      <c r="AQ22" s="157"/>
      <c r="AR22" s="157"/>
      <c r="AS22" s="200"/>
      <c r="AT22" s="201"/>
      <c r="AU22" s="201"/>
      <c r="AV22" s="201"/>
      <c r="AW22" s="201"/>
      <c r="AX22" s="201"/>
      <c r="AY22" s="201"/>
      <c r="AZ22" s="201"/>
      <c r="BA22" s="202"/>
      <c r="BB22" s="200"/>
      <c r="BC22" s="201"/>
      <c r="BD22" s="201"/>
      <c r="BE22" s="201"/>
      <c r="BF22" s="201"/>
      <c r="BG22" s="201"/>
      <c r="BH22" s="201"/>
      <c r="BI22" s="201"/>
      <c r="BJ22" s="202"/>
      <c r="BK22" s="209"/>
      <c r="BL22" s="210"/>
      <c r="BM22" s="210"/>
      <c r="BN22" s="210"/>
      <c r="BO22" s="210"/>
      <c r="BP22" s="210"/>
      <c r="BQ22" s="210"/>
      <c r="BR22" s="210"/>
      <c r="BS22" s="211"/>
      <c r="BT22" s="112"/>
      <c r="BU22" s="109"/>
      <c r="BV22" s="109"/>
      <c r="BW22" s="109"/>
      <c r="BX22" s="109"/>
      <c r="BY22" s="109"/>
      <c r="BZ22" s="109"/>
      <c r="CA22" s="109"/>
      <c r="CB22" s="109"/>
      <c r="CC22" s="108"/>
      <c r="CD22" s="109"/>
      <c r="CE22" s="109"/>
      <c r="CF22" s="109"/>
      <c r="CG22" s="109"/>
      <c r="CH22" s="109"/>
      <c r="CI22" s="109"/>
      <c r="CJ22" s="109"/>
      <c r="CK22" s="109"/>
      <c r="CL22" s="108"/>
      <c r="CM22" s="109"/>
      <c r="CN22" s="109"/>
      <c r="CO22" s="109"/>
      <c r="CP22" s="109"/>
      <c r="CQ22" s="109"/>
      <c r="CR22" s="109"/>
      <c r="CS22" s="109"/>
      <c r="CT22" s="110"/>
      <c r="CU22" s="189"/>
      <c r="CV22" s="190"/>
      <c r="CW22" s="191"/>
      <c r="CX22" s="109"/>
      <c r="CY22" s="109"/>
      <c r="CZ22" s="109"/>
      <c r="DA22" s="109"/>
      <c r="DB22" s="109"/>
      <c r="DC22" s="110"/>
      <c r="DE22" s="35"/>
      <c r="DF22" s="35"/>
      <c r="DG22" s="36"/>
    </row>
    <row r="23" spans="1:112" ht="8.25" customHeight="1" x14ac:dyDescent="0.2">
      <c r="A23" s="33"/>
      <c r="B23" s="128"/>
      <c r="C23" s="129"/>
      <c r="D23" s="129"/>
      <c r="E23" s="129"/>
      <c r="F23" s="129"/>
      <c r="G23" s="129"/>
      <c r="H23" s="129"/>
      <c r="I23" s="129"/>
      <c r="J23" s="130"/>
      <c r="K23" s="146"/>
      <c r="L23" s="147"/>
      <c r="M23" s="147"/>
      <c r="N23" s="147"/>
      <c r="O23" s="147"/>
      <c r="P23" s="147"/>
      <c r="Q23" s="147"/>
      <c r="R23" s="147"/>
      <c r="S23" s="147"/>
      <c r="T23" s="129"/>
      <c r="U23" s="129"/>
      <c r="V23" s="129"/>
      <c r="W23" s="129"/>
      <c r="X23" s="129"/>
      <c r="Y23" s="129"/>
      <c r="Z23" s="129"/>
      <c r="AA23" s="129"/>
      <c r="AB23" s="141"/>
      <c r="AC23" s="142"/>
      <c r="AD23" s="143"/>
      <c r="AE23" s="203"/>
      <c r="AF23" s="204"/>
      <c r="AG23" s="204"/>
      <c r="AH23" s="204"/>
      <c r="AI23" s="204"/>
      <c r="AJ23" s="204"/>
      <c r="AK23" s="204"/>
      <c r="AL23" s="204"/>
      <c r="AM23" s="205"/>
      <c r="AN23" s="158"/>
      <c r="AO23" s="159"/>
      <c r="AP23" s="159"/>
      <c r="AQ23" s="159"/>
      <c r="AR23" s="159"/>
      <c r="AS23" s="203"/>
      <c r="AT23" s="204"/>
      <c r="AU23" s="204"/>
      <c r="AV23" s="204"/>
      <c r="AW23" s="204"/>
      <c r="AX23" s="204"/>
      <c r="AY23" s="204"/>
      <c r="AZ23" s="204"/>
      <c r="BA23" s="205"/>
      <c r="BB23" s="203"/>
      <c r="BC23" s="204"/>
      <c r="BD23" s="204"/>
      <c r="BE23" s="204"/>
      <c r="BF23" s="204"/>
      <c r="BG23" s="204"/>
      <c r="BH23" s="204"/>
      <c r="BI23" s="204"/>
      <c r="BJ23" s="205"/>
      <c r="BK23" s="212"/>
      <c r="BL23" s="213"/>
      <c r="BM23" s="213"/>
      <c r="BN23" s="213"/>
      <c r="BO23" s="213"/>
      <c r="BP23" s="213"/>
      <c r="BQ23" s="213"/>
      <c r="BR23" s="213"/>
      <c r="BS23" s="214"/>
      <c r="BT23" s="113"/>
      <c r="BU23" s="101"/>
      <c r="BV23" s="101"/>
      <c r="BW23" s="101"/>
      <c r="BX23" s="101"/>
      <c r="BY23" s="101"/>
      <c r="BZ23" s="101"/>
      <c r="CA23" s="101"/>
      <c r="CB23" s="104"/>
      <c r="CC23" s="101"/>
      <c r="CD23" s="101"/>
      <c r="CE23" s="101"/>
      <c r="CF23" s="101"/>
      <c r="CG23" s="101"/>
      <c r="CH23" s="101"/>
      <c r="CI23" s="101"/>
      <c r="CJ23" s="101"/>
      <c r="CK23" s="104"/>
      <c r="CL23" s="101"/>
      <c r="CM23" s="101"/>
      <c r="CN23" s="101"/>
      <c r="CO23" s="101"/>
      <c r="CP23" s="101"/>
      <c r="CQ23" s="101"/>
      <c r="CR23" s="101"/>
      <c r="CS23" s="101"/>
      <c r="CT23" s="101"/>
      <c r="CU23" s="192"/>
      <c r="CV23" s="193"/>
      <c r="CW23" s="194"/>
      <c r="CX23" s="195"/>
      <c r="CY23" s="195"/>
      <c r="CZ23" s="195"/>
      <c r="DA23" s="195"/>
      <c r="DB23" s="195"/>
      <c r="DC23" s="196"/>
      <c r="DE23" s="35"/>
      <c r="DF23" s="35"/>
      <c r="DG23" s="36"/>
    </row>
    <row r="24" spans="1:112" ht="8.25" customHeight="1" x14ac:dyDescent="0.2">
      <c r="A24" s="33"/>
      <c r="B24" s="122"/>
      <c r="C24" s="123"/>
      <c r="D24" s="123"/>
      <c r="E24" s="123"/>
      <c r="F24" s="123"/>
      <c r="G24" s="123"/>
      <c r="H24" s="123"/>
      <c r="I24" s="123"/>
      <c r="J24" s="124"/>
      <c r="K24" s="131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5">
        <v>10</v>
      </c>
      <c r="AC24" s="136"/>
      <c r="AD24" s="137"/>
      <c r="AE24" s="197"/>
      <c r="AF24" s="198"/>
      <c r="AG24" s="198"/>
      <c r="AH24" s="198"/>
      <c r="AI24" s="198"/>
      <c r="AJ24" s="198"/>
      <c r="AK24" s="198"/>
      <c r="AL24" s="198"/>
      <c r="AM24" s="199"/>
      <c r="AN24" s="154"/>
      <c r="AO24" s="155"/>
      <c r="AP24" s="155"/>
      <c r="AQ24" s="155"/>
      <c r="AR24" s="155"/>
      <c r="AS24" s="197"/>
      <c r="AT24" s="198"/>
      <c r="AU24" s="198"/>
      <c r="AV24" s="198"/>
      <c r="AW24" s="198"/>
      <c r="AX24" s="198"/>
      <c r="AY24" s="198"/>
      <c r="AZ24" s="198"/>
      <c r="BA24" s="199"/>
      <c r="BB24" s="197"/>
      <c r="BC24" s="198"/>
      <c r="BD24" s="198"/>
      <c r="BE24" s="198"/>
      <c r="BF24" s="198"/>
      <c r="BG24" s="198"/>
      <c r="BH24" s="198"/>
      <c r="BI24" s="198"/>
      <c r="BJ24" s="199"/>
      <c r="BK24" s="206" t="str">
        <f>IF(OR(AE24&gt;0,AS24&gt;0,BB24&gt;0),(AE24+AS24)*AN24-BB24,"")</f>
        <v/>
      </c>
      <c r="BL24" s="207"/>
      <c r="BM24" s="207"/>
      <c r="BN24" s="207"/>
      <c r="BO24" s="207"/>
      <c r="BP24" s="207"/>
      <c r="BQ24" s="207"/>
      <c r="BR24" s="207"/>
      <c r="BS24" s="208"/>
      <c r="BT24" s="111"/>
      <c r="BU24" s="106"/>
      <c r="BV24" s="106"/>
      <c r="BW24" s="106"/>
      <c r="BX24" s="106"/>
      <c r="BY24" s="106"/>
      <c r="BZ24" s="106"/>
      <c r="CA24" s="106"/>
      <c r="CB24" s="106"/>
      <c r="CC24" s="105"/>
      <c r="CD24" s="106"/>
      <c r="CE24" s="106"/>
      <c r="CF24" s="106"/>
      <c r="CG24" s="106"/>
      <c r="CH24" s="106"/>
      <c r="CI24" s="106"/>
      <c r="CJ24" s="106"/>
      <c r="CK24" s="106"/>
      <c r="CL24" s="105"/>
      <c r="CM24" s="106"/>
      <c r="CN24" s="106"/>
      <c r="CO24" s="106"/>
      <c r="CP24" s="106"/>
      <c r="CQ24" s="106"/>
      <c r="CR24" s="106"/>
      <c r="CS24" s="106"/>
      <c r="CT24" s="107"/>
      <c r="CU24" s="114"/>
      <c r="CV24" s="115"/>
      <c r="CW24" s="115"/>
      <c r="CX24" s="115"/>
      <c r="CY24" s="115"/>
      <c r="CZ24" s="115"/>
      <c r="DA24" s="115"/>
      <c r="DB24" s="115"/>
      <c r="DC24" s="116"/>
      <c r="DE24" s="35"/>
      <c r="DF24" s="35"/>
      <c r="DG24" s="36"/>
    </row>
    <row r="25" spans="1:112" ht="8.25" customHeight="1" x14ac:dyDescent="0.2">
      <c r="A25" s="33"/>
      <c r="B25" s="125"/>
      <c r="C25" s="126"/>
      <c r="D25" s="126"/>
      <c r="E25" s="126"/>
      <c r="F25" s="126"/>
      <c r="G25" s="126"/>
      <c r="H25" s="126"/>
      <c r="I25" s="126"/>
      <c r="J25" s="127"/>
      <c r="K25" s="133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8"/>
      <c r="AC25" s="139"/>
      <c r="AD25" s="140"/>
      <c r="AE25" s="200"/>
      <c r="AF25" s="201"/>
      <c r="AG25" s="201"/>
      <c r="AH25" s="201"/>
      <c r="AI25" s="201"/>
      <c r="AJ25" s="201"/>
      <c r="AK25" s="201"/>
      <c r="AL25" s="201"/>
      <c r="AM25" s="202"/>
      <c r="AN25" s="156"/>
      <c r="AO25" s="157"/>
      <c r="AP25" s="157"/>
      <c r="AQ25" s="157"/>
      <c r="AR25" s="157"/>
      <c r="AS25" s="200"/>
      <c r="AT25" s="201"/>
      <c r="AU25" s="201"/>
      <c r="AV25" s="201"/>
      <c r="AW25" s="201"/>
      <c r="AX25" s="201"/>
      <c r="AY25" s="201"/>
      <c r="AZ25" s="201"/>
      <c r="BA25" s="202"/>
      <c r="BB25" s="200"/>
      <c r="BC25" s="201"/>
      <c r="BD25" s="201"/>
      <c r="BE25" s="201"/>
      <c r="BF25" s="201"/>
      <c r="BG25" s="201"/>
      <c r="BH25" s="201"/>
      <c r="BI25" s="201"/>
      <c r="BJ25" s="202"/>
      <c r="BK25" s="209"/>
      <c r="BL25" s="210"/>
      <c r="BM25" s="210"/>
      <c r="BN25" s="210"/>
      <c r="BO25" s="210"/>
      <c r="BP25" s="210"/>
      <c r="BQ25" s="210"/>
      <c r="BR25" s="210"/>
      <c r="BS25" s="211"/>
      <c r="BT25" s="112"/>
      <c r="BU25" s="109"/>
      <c r="BV25" s="109"/>
      <c r="BW25" s="109"/>
      <c r="BX25" s="109"/>
      <c r="BY25" s="109"/>
      <c r="BZ25" s="109"/>
      <c r="CA25" s="109"/>
      <c r="CB25" s="109"/>
      <c r="CC25" s="108"/>
      <c r="CD25" s="109"/>
      <c r="CE25" s="109"/>
      <c r="CF25" s="109"/>
      <c r="CG25" s="109"/>
      <c r="CH25" s="109"/>
      <c r="CI25" s="109"/>
      <c r="CJ25" s="109"/>
      <c r="CK25" s="109"/>
      <c r="CL25" s="108"/>
      <c r="CM25" s="109"/>
      <c r="CN25" s="109"/>
      <c r="CO25" s="109"/>
      <c r="CP25" s="109"/>
      <c r="CQ25" s="109"/>
      <c r="CR25" s="109"/>
      <c r="CS25" s="109"/>
      <c r="CT25" s="110"/>
      <c r="CU25" s="117"/>
      <c r="CV25" s="118"/>
      <c r="CW25" s="118"/>
      <c r="CX25" s="118"/>
      <c r="CY25" s="118"/>
      <c r="CZ25" s="118"/>
      <c r="DA25" s="118"/>
      <c r="DB25" s="118"/>
      <c r="DC25" s="119"/>
      <c r="DE25" s="35"/>
      <c r="DF25" s="35"/>
      <c r="DH25" s="36"/>
    </row>
    <row r="26" spans="1:112" ht="8.25" customHeight="1" x14ac:dyDescent="0.2">
      <c r="A26" s="33"/>
      <c r="B26" s="125"/>
      <c r="C26" s="126"/>
      <c r="D26" s="126"/>
      <c r="E26" s="126"/>
      <c r="F26" s="126"/>
      <c r="G26" s="126"/>
      <c r="H26" s="126"/>
      <c r="I26" s="126"/>
      <c r="J26" s="127"/>
      <c r="K26" s="133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8"/>
      <c r="AC26" s="139"/>
      <c r="AD26" s="140"/>
      <c r="AE26" s="200"/>
      <c r="AF26" s="201"/>
      <c r="AG26" s="201"/>
      <c r="AH26" s="201"/>
      <c r="AI26" s="201"/>
      <c r="AJ26" s="201"/>
      <c r="AK26" s="201"/>
      <c r="AL26" s="201"/>
      <c r="AM26" s="202"/>
      <c r="AN26" s="156"/>
      <c r="AO26" s="157"/>
      <c r="AP26" s="157"/>
      <c r="AQ26" s="157"/>
      <c r="AR26" s="157"/>
      <c r="AS26" s="200"/>
      <c r="AT26" s="201"/>
      <c r="AU26" s="201"/>
      <c r="AV26" s="201"/>
      <c r="AW26" s="201"/>
      <c r="AX26" s="201"/>
      <c r="AY26" s="201"/>
      <c r="AZ26" s="201"/>
      <c r="BA26" s="202"/>
      <c r="BB26" s="200"/>
      <c r="BC26" s="201"/>
      <c r="BD26" s="201"/>
      <c r="BE26" s="201"/>
      <c r="BF26" s="201"/>
      <c r="BG26" s="201"/>
      <c r="BH26" s="201"/>
      <c r="BI26" s="201"/>
      <c r="BJ26" s="202"/>
      <c r="BK26" s="209"/>
      <c r="BL26" s="210"/>
      <c r="BM26" s="210"/>
      <c r="BN26" s="210"/>
      <c r="BO26" s="210"/>
      <c r="BP26" s="210"/>
      <c r="BQ26" s="210"/>
      <c r="BR26" s="210"/>
      <c r="BS26" s="211"/>
      <c r="BT26" s="112"/>
      <c r="BU26" s="109"/>
      <c r="BV26" s="109"/>
      <c r="BW26" s="109"/>
      <c r="BX26" s="109"/>
      <c r="BY26" s="109"/>
      <c r="BZ26" s="109"/>
      <c r="CA26" s="109"/>
      <c r="CB26" s="109"/>
      <c r="CC26" s="108"/>
      <c r="CD26" s="109"/>
      <c r="CE26" s="109"/>
      <c r="CF26" s="109"/>
      <c r="CG26" s="109"/>
      <c r="CH26" s="109"/>
      <c r="CI26" s="109"/>
      <c r="CJ26" s="109"/>
      <c r="CK26" s="109"/>
      <c r="CL26" s="108"/>
      <c r="CM26" s="109"/>
      <c r="CN26" s="109"/>
      <c r="CO26" s="109"/>
      <c r="CP26" s="109"/>
      <c r="CQ26" s="109"/>
      <c r="CR26" s="109"/>
      <c r="CS26" s="109"/>
      <c r="CT26" s="110"/>
      <c r="CU26" s="120"/>
      <c r="CV26" s="120"/>
      <c r="CW26" s="120"/>
      <c r="CX26" s="120"/>
      <c r="CY26" s="120"/>
      <c r="CZ26" s="120"/>
      <c r="DA26" s="120"/>
      <c r="DB26" s="120"/>
      <c r="DC26" s="120"/>
      <c r="DD26" s="33"/>
      <c r="DE26" s="36"/>
      <c r="DF26" s="35"/>
      <c r="DH26" s="36"/>
    </row>
    <row r="27" spans="1:112" ht="8.25" customHeight="1" x14ac:dyDescent="0.2">
      <c r="A27" s="33"/>
      <c r="B27" s="125"/>
      <c r="C27" s="126"/>
      <c r="D27" s="126"/>
      <c r="E27" s="126"/>
      <c r="F27" s="126"/>
      <c r="G27" s="126"/>
      <c r="H27" s="126"/>
      <c r="I27" s="126"/>
      <c r="J27" s="127"/>
      <c r="K27" s="133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8"/>
      <c r="AC27" s="139"/>
      <c r="AD27" s="140"/>
      <c r="AE27" s="200"/>
      <c r="AF27" s="201"/>
      <c r="AG27" s="201"/>
      <c r="AH27" s="201"/>
      <c r="AI27" s="201"/>
      <c r="AJ27" s="201"/>
      <c r="AK27" s="201"/>
      <c r="AL27" s="201"/>
      <c r="AM27" s="202"/>
      <c r="AN27" s="156"/>
      <c r="AO27" s="157"/>
      <c r="AP27" s="157"/>
      <c r="AQ27" s="157"/>
      <c r="AR27" s="157"/>
      <c r="AS27" s="200"/>
      <c r="AT27" s="201"/>
      <c r="AU27" s="201"/>
      <c r="AV27" s="201"/>
      <c r="AW27" s="201"/>
      <c r="AX27" s="201"/>
      <c r="AY27" s="201"/>
      <c r="AZ27" s="201"/>
      <c r="BA27" s="202"/>
      <c r="BB27" s="200"/>
      <c r="BC27" s="201"/>
      <c r="BD27" s="201"/>
      <c r="BE27" s="201"/>
      <c r="BF27" s="201"/>
      <c r="BG27" s="201"/>
      <c r="BH27" s="201"/>
      <c r="BI27" s="201"/>
      <c r="BJ27" s="202"/>
      <c r="BK27" s="209"/>
      <c r="BL27" s="210"/>
      <c r="BM27" s="210"/>
      <c r="BN27" s="210"/>
      <c r="BO27" s="210"/>
      <c r="BP27" s="210"/>
      <c r="BQ27" s="210"/>
      <c r="BR27" s="210"/>
      <c r="BS27" s="211"/>
      <c r="BT27" s="112"/>
      <c r="BU27" s="109"/>
      <c r="BV27" s="109"/>
      <c r="BW27" s="109"/>
      <c r="BX27" s="109"/>
      <c r="BY27" s="109"/>
      <c r="BZ27" s="109"/>
      <c r="CA27" s="109"/>
      <c r="CB27" s="109"/>
      <c r="CC27" s="108"/>
      <c r="CD27" s="109"/>
      <c r="CE27" s="109"/>
      <c r="CF27" s="109"/>
      <c r="CG27" s="109"/>
      <c r="CH27" s="109"/>
      <c r="CI27" s="109"/>
      <c r="CJ27" s="109"/>
      <c r="CK27" s="109"/>
      <c r="CL27" s="108"/>
      <c r="CM27" s="109"/>
      <c r="CN27" s="109"/>
      <c r="CO27" s="109"/>
      <c r="CP27" s="109"/>
      <c r="CQ27" s="109"/>
      <c r="CR27" s="109"/>
      <c r="CS27" s="109"/>
      <c r="CT27" s="110"/>
      <c r="CU27" s="186" t="s">
        <v>57</v>
      </c>
      <c r="CV27" s="187"/>
      <c r="CW27" s="188"/>
      <c r="CX27" s="106" t="s">
        <v>58</v>
      </c>
      <c r="CY27" s="106"/>
      <c r="CZ27" s="106"/>
      <c r="DA27" s="106"/>
      <c r="DB27" s="106"/>
      <c r="DC27" s="107"/>
      <c r="DD27" s="33"/>
      <c r="DE27" s="36"/>
      <c r="DF27" s="36"/>
      <c r="DH27" s="36"/>
    </row>
    <row r="28" spans="1:112" ht="8.25" customHeight="1" x14ac:dyDescent="0.2">
      <c r="A28" s="33"/>
      <c r="B28" s="125"/>
      <c r="C28" s="126"/>
      <c r="D28" s="126"/>
      <c r="E28" s="126"/>
      <c r="F28" s="126"/>
      <c r="G28" s="126"/>
      <c r="H28" s="126"/>
      <c r="I28" s="126"/>
      <c r="J28" s="127"/>
      <c r="K28" s="144" t="s">
        <v>59</v>
      </c>
      <c r="L28" s="145"/>
      <c r="M28" s="145"/>
      <c r="N28" s="145"/>
      <c r="O28" s="145"/>
      <c r="P28" s="145"/>
      <c r="Q28" s="145"/>
      <c r="R28" s="145"/>
      <c r="S28" s="145"/>
      <c r="T28" s="126"/>
      <c r="U28" s="126"/>
      <c r="V28" s="126"/>
      <c r="W28" s="126"/>
      <c r="X28" s="126"/>
      <c r="Y28" s="126"/>
      <c r="Z28" s="126"/>
      <c r="AA28" s="126"/>
      <c r="AB28" s="138"/>
      <c r="AC28" s="139"/>
      <c r="AD28" s="140"/>
      <c r="AE28" s="200"/>
      <c r="AF28" s="201"/>
      <c r="AG28" s="201"/>
      <c r="AH28" s="201"/>
      <c r="AI28" s="201"/>
      <c r="AJ28" s="201"/>
      <c r="AK28" s="201"/>
      <c r="AL28" s="201"/>
      <c r="AM28" s="202"/>
      <c r="AN28" s="156"/>
      <c r="AO28" s="157"/>
      <c r="AP28" s="157"/>
      <c r="AQ28" s="157"/>
      <c r="AR28" s="157"/>
      <c r="AS28" s="200"/>
      <c r="AT28" s="201"/>
      <c r="AU28" s="201"/>
      <c r="AV28" s="201"/>
      <c r="AW28" s="201"/>
      <c r="AX28" s="201"/>
      <c r="AY28" s="201"/>
      <c r="AZ28" s="201"/>
      <c r="BA28" s="202"/>
      <c r="BB28" s="200"/>
      <c r="BC28" s="201"/>
      <c r="BD28" s="201"/>
      <c r="BE28" s="201"/>
      <c r="BF28" s="201"/>
      <c r="BG28" s="201"/>
      <c r="BH28" s="201"/>
      <c r="BI28" s="201"/>
      <c r="BJ28" s="202"/>
      <c r="BK28" s="209"/>
      <c r="BL28" s="210"/>
      <c r="BM28" s="210"/>
      <c r="BN28" s="210"/>
      <c r="BO28" s="210"/>
      <c r="BP28" s="210"/>
      <c r="BQ28" s="210"/>
      <c r="BR28" s="210"/>
      <c r="BS28" s="211"/>
      <c r="BT28" s="112"/>
      <c r="BU28" s="109"/>
      <c r="BV28" s="109"/>
      <c r="BW28" s="109"/>
      <c r="BX28" s="109"/>
      <c r="BY28" s="109"/>
      <c r="BZ28" s="109"/>
      <c r="CA28" s="109"/>
      <c r="CB28" s="109"/>
      <c r="CC28" s="108"/>
      <c r="CD28" s="109"/>
      <c r="CE28" s="109"/>
      <c r="CF28" s="109"/>
      <c r="CG28" s="109"/>
      <c r="CH28" s="109"/>
      <c r="CI28" s="109"/>
      <c r="CJ28" s="109"/>
      <c r="CK28" s="109"/>
      <c r="CL28" s="108"/>
      <c r="CM28" s="109"/>
      <c r="CN28" s="109"/>
      <c r="CO28" s="109"/>
      <c r="CP28" s="109"/>
      <c r="CQ28" s="109"/>
      <c r="CR28" s="109"/>
      <c r="CS28" s="109"/>
      <c r="CT28" s="110"/>
      <c r="CU28" s="189"/>
      <c r="CV28" s="190"/>
      <c r="CW28" s="191"/>
      <c r="CX28" s="109"/>
      <c r="CY28" s="109"/>
      <c r="CZ28" s="109"/>
      <c r="DA28" s="109"/>
      <c r="DB28" s="109"/>
      <c r="DC28" s="110"/>
      <c r="DD28" s="33"/>
      <c r="DE28" s="33"/>
    </row>
    <row r="29" spans="1:112" ht="8.25" customHeight="1" x14ac:dyDescent="0.2">
      <c r="A29" s="33"/>
      <c r="B29" s="128"/>
      <c r="C29" s="129"/>
      <c r="D29" s="129"/>
      <c r="E29" s="129"/>
      <c r="F29" s="129"/>
      <c r="G29" s="129"/>
      <c r="H29" s="129"/>
      <c r="I29" s="129"/>
      <c r="J29" s="130"/>
      <c r="K29" s="146"/>
      <c r="L29" s="147"/>
      <c r="M29" s="147"/>
      <c r="N29" s="147"/>
      <c r="O29" s="147"/>
      <c r="P29" s="147"/>
      <c r="Q29" s="147"/>
      <c r="R29" s="147"/>
      <c r="S29" s="147"/>
      <c r="T29" s="129"/>
      <c r="U29" s="129"/>
      <c r="V29" s="129"/>
      <c r="W29" s="129"/>
      <c r="X29" s="129"/>
      <c r="Y29" s="129"/>
      <c r="Z29" s="129"/>
      <c r="AA29" s="129"/>
      <c r="AB29" s="141"/>
      <c r="AC29" s="142"/>
      <c r="AD29" s="143"/>
      <c r="AE29" s="203"/>
      <c r="AF29" s="204"/>
      <c r="AG29" s="204"/>
      <c r="AH29" s="204"/>
      <c r="AI29" s="204"/>
      <c r="AJ29" s="204"/>
      <c r="AK29" s="204"/>
      <c r="AL29" s="204"/>
      <c r="AM29" s="205"/>
      <c r="AN29" s="158"/>
      <c r="AO29" s="159"/>
      <c r="AP29" s="159"/>
      <c r="AQ29" s="159"/>
      <c r="AR29" s="159"/>
      <c r="AS29" s="203"/>
      <c r="AT29" s="204"/>
      <c r="AU29" s="204"/>
      <c r="AV29" s="204"/>
      <c r="AW29" s="204"/>
      <c r="AX29" s="204"/>
      <c r="AY29" s="204"/>
      <c r="AZ29" s="204"/>
      <c r="BA29" s="205"/>
      <c r="BB29" s="203"/>
      <c r="BC29" s="204"/>
      <c r="BD29" s="204"/>
      <c r="BE29" s="204"/>
      <c r="BF29" s="204"/>
      <c r="BG29" s="204"/>
      <c r="BH29" s="204"/>
      <c r="BI29" s="204"/>
      <c r="BJ29" s="205"/>
      <c r="BK29" s="212"/>
      <c r="BL29" s="213"/>
      <c r="BM29" s="213"/>
      <c r="BN29" s="213"/>
      <c r="BO29" s="213"/>
      <c r="BP29" s="213"/>
      <c r="BQ29" s="213"/>
      <c r="BR29" s="213"/>
      <c r="BS29" s="214"/>
      <c r="BT29" s="113"/>
      <c r="BU29" s="101"/>
      <c r="BV29" s="101"/>
      <c r="BW29" s="101"/>
      <c r="BX29" s="101"/>
      <c r="BY29" s="101"/>
      <c r="BZ29" s="101"/>
      <c r="CA29" s="101"/>
      <c r="CB29" s="104"/>
      <c r="CC29" s="101"/>
      <c r="CD29" s="101"/>
      <c r="CE29" s="101"/>
      <c r="CF29" s="101"/>
      <c r="CG29" s="101"/>
      <c r="CH29" s="101"/>
      <c r="CI29" s="101"/>
      <c r="CJ29" s="101"/>
      <c r="CK29" s="104"/>
      <c r="CL29" s="101"/>
      <c r="CM29" s="101"/>
      <c r="CN29" s="101"/>
      <c r="CO29" s="101"/>
      <c r="CP29" s="101"/>
      <c r="CQ29" s="101"/>
      <c r="CR29" s="101"/>
      <c r="CS29" s="101"/>
      <c r="CT29" s="101"/>
      <c r="CU29" s="192"/>
      <c r="CV29" s="193"/>
      <c r="CW29" s="194"/>
      <c r="CX29" s="195"/>
      <c r="CY29" s="195"/>
      <c r="CZ29" s="195"/>
      <c r="DA29" s="195"/>
      <c r="DB29" s="195"/>
      <c r="DC29" s="196"/>
      <c r="DD29" s="33"/>
      <c r="DE29" s="37"/>
      <c r="DF29" s="37"/>
      <c r="DH29" s="38"/>
    </row>
    <row r="30" spans="1:112" ht="8.25" customHeight="1" x14ac:dyDescent="0.2">
      <c r="A30" s="33"/>
      <c r="B30" s="122"/>
      <c r="C30" s="123"/>
      <c r="D30" s="123"/>
      <c r="E30" s="123"/>
      <c r="F30" s="123"/>
      <c r="G30" s="123"/>
      <c r="H30" s="123"/>
      <c r="I30" s="123"/>
      <c r="J30" s="124"/>
      <c r="K30" s="131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5">
        <v>10</v>
      </c>
      <c r="AC30" s="136"/>
      <c r="AD30" s="137"/>
      <c r="AE30" s="197"/>
      <c r="AF30" s="198"/>
      <c r="AG30" s="198"/>
      <c r="AH30" s="198"/>
      <c r="AI30" s="198"/>
      <c r="AJ30" s="198"/>
      <c r="AK30" s="198"/>
      <c r="AL30" s="198"/>
      <c r="AM30" s="199"/>
      <c r="AN30" s="154"/>
      <c r="AO30" s="155"/>
      <c r="AP30" s="155"/>
      <c r="AQ30" s="155"/>
      <c r="AR30" s="155"/>
      <c r="AS30" s="197"/>
      <c r="AT30" s="198"/>
      <c r="AU30" s="198"/>
      <c r="AV30" s="198"/>
      <c r="AW30" s="198"/>
      <c r="AX30" s="198"/>
      <c r="AY30" s="198"/>
      <c r="AZ30" s="198"/>
      <c r="BA30" s="199"/>
      <c r="BB30" s="197"/>
      <c r="BC30" s="198"/>
      <c r="BD30" s="198"/>
      <c r="BE30" s="198"/>
      <c r="BF30" s="198"/>
      <c r="BG30" s="198"/>
      <c r="BH30" s="198"/>
      <c r="BI30" s="198"/>
      <c r="BJ30" s="199"/>
      <c r="BK30" s="206" t="str">
        <f>IF(OR(AE30&gt;0,AS30&gt;0,BB30&gt;0),(AE30+AS30)*AN30-BB30,"")</f>
        <v/>
      </c>
      <c r="BL30" s="207"/>
      <c r="BM30" s="207"/>
      <c r="BN30" s="207"/>
      <c r="BO30" s="207"/>
      <c r="BP30" s="207"/>
      <c r="BQ30" s="207"/>
      <c r="BR30" s="207"/>
      <c r="BS30" s="208"/>
      <c r="BT30" s="111"/>
      <c r="BU30" s="106"/>
      <c r="BV30" s="106"/>
      <c r="BW30" s="106"/>
      <c r="BX30" s="106"/>
      <c r="BY30" s="106"/>
      <c r="BZ30" s="106"/>
      <c r="CA30" s="106"/>
      <c r="CB30" s="106"/>
      <c r="CC30" s="105"/>
      <c r="CD30" s="106"/>
      <c r="CE30" s="106"/>
      <c r="CF30" s="106"/>
      <c r="CG30" s="106"/>
      <c r="CH30" s="106"/>
      <c r="CI30" s="106"/>
      <c r="CJ30" s="106"/>
      <c r="CK30" s="106"/>
      <c r="CL30" s="105"/>
      <c r="CM30" s="106"/>
      <c r="CN30" s="106"/>
      <c r="CO30" s="106"/>
      <c r="CP30" s="106"/>
      <c r="CQ30" s="106"/>
      <c r="CR30" s="106"/>
      <c r="CS30" s="106"/>
      <c r="CT30" s="107"/>
      <c r="CU30" s="114"/>
      <c r="CV30" s="115"/>
      <c r="CW30" s="115"/>
      <c r="CX30" s="115"/>
      <c r="CY30" s="115"/>
      <c r="CZ30" s="115"/>
      <c r="DA30" s="115"/>
      <c r="DB30" s="115"/>
      <c r="DC30" s="116"/>
      <c r="DD30" s="33"/>
      <c r="DE30" s="37"/>
      <c r="DF30" s="37"/>
      <c r="DH30" s="38"/>
    </row>
    <row r="31" spans="1:112" ht="8.25" customHeight="1" x14ac:dyDescent="0.2">
      <c r="A31" s="33"/>
      <c r="B31" s="125"/>
      <c r="C31" s="126"/>
      <c r="D31" s="126"/>
      <c r="E31" s="126"/>
      <c r="F31" s="126"/>
      <c r="G31" s="126"/>
      <c r="H31" s="126"/>
      <c r="I31" s="126"/>
      <c r="J31" s="127"/>
      <c r="K31" s="133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8"/>
      <c r="AC31" s="139"/>
      <c r="AD31" s="140"/>
      <c r="AE31" s="200"/>
      <c r="AF31" s="201"/>
      <c r="AG31" s="201"/>
      <c r="AH31" s="201"/>
      <c r="AI31" s="201"/>
      <c r="AJ31" s="201"/>
      <c r="AK31" s="201"/>
      <c r="AL31" s="201"/>
      <c r="AM31" s="202"/>
      <c r="AN31" s="156"/>
      <c r="AO31" s="157"/>
      <c r="AP31" s="157"/>
      <c r="AQ31" s="157"/>
      <c r="AR31" s="157"/>
      <c r="AS31" s="200"/>
      <c r="AT31" s="201"/>
      <c r="AU31" s="201"/>
      <c r="AV31" s="201"/>
      <c r="AW31" s="201"/>
      <c r="AX31" s="201"/>
      <c r="AY31" s="201"/>
      <c r="AZ31" s="201"/>
      <c r="BA31" s="202"/>
      <c r="BB31" s="200"/>
      <c r="BC31" s="201"/>
      <c r="BD31" s="201"/>
      <c r="BE31" s="201"/>
      <c r="BF31" s="201"/>
      <c r="BG31" s="201"/>
      <c r="BH31" s="201"/>
      <c r="BI31" s="201"/>
      <c r="BJ31" s="202"/>
      <c r="BK31" s="209"/>
      <c r="BL31" s="210"/>
      <c r="BM31" s="210"/>
      <c r="BN31" s="210"/>
      <c r="BO31" s="210"/>
      <c r="BP31" s="210"/>
      <c r="BQ31" s="210"/>
      <c r="BR31" s="210"/>
      <c r="BS31" s="211"/>
      <c r="BT31" s="112"/>
      <c r="BU31" s="109"/>
      <c r="BV31" s="109"/>
      <c r="BW31" s="109"/>
      <c r="BX31" s="109"/>
      <c r="BY31" s="109"/>
      <c r="BZ31" s="109"/>
      <c r="CA31" s="109"/>
      <c r="CB31" s="109"/>
      <c r="CC31" s="108"/>
      <c r="CD31" s="109"/>
      <c r="CE31" s="109"/>
      <c r="CF31" s="109"/>
      <c r="CG31" s="109"/>
      <c r="CH31" s="109"/>
      <c r="CI31" s="109"/>
      <c r="CJ31" s="109"/>
      <c r="CK31" s="109"/>
      <c r="CL31" s="108"/>
      <c r="CM31" s="109"/>
      <c r="CN31" s="109"/>
      <c r="CO31" s="109"/>
      <c r="CP31" s="109"/>
      <c r="CQ31" s="109"/>
      <c r="CR31" s="109"/>
      <c r="CS31" s="109"/>
      <c r="CT31" s="110"/>
      <c r="CU31" s="117"/>
      <c r="CV31" s="118"/>
      <c r="CW31" s="118"/>
      <c r="CX31" s="118"/>
      <c r="CY31" s="118"/>
      <c r="CZ31" s="118"/>
      <c r="DA31" s="118"/>
      <c r="DB31" s="118"/>
      <c r="DC31" s="119"/>
      <c r="DD31" s="33"/>
      <c r="DE31" s="37"/>
      <c r="DF31" s="37"/>
      <c r="DH31" s="38"/>
    </row>
    <row r="32" spans="1:112" ht="8.25" customHeight="1" x14ac:dyDescent="0.2">
      <c r="A32" s="33"/>
      <c r="B32" s="125"/>
      <c r="C32" s="126"/>
      <c r="D32" s="126"/>
      <c r="E32" s="126"/>
      <c r="F32" s="126"/>
      <c r="G32" s="126"/>
      <c r="H32" s="126"/>
      <c r="I32" s="126"/>
      <c r="J32" s="127"/>
      <c r="K32" s="133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8"/>
      <c r="AC32" s="139"/>
      <c r="AD32" s="140"/>
      <c r="AE32" s="200"/>
      <c r="AF32" s="201"/>
      <c r="AG32" s="201"/>
      <c r="AH32" s="201"/>
      <c r="AI32" s="201"/>
      <c r="AJ32" s="201"/>
      <c r="AK32" s="201"/>
      <c r="AL32" s="201"/>
      <c r="AM32" s="202"/>
      <c r="AN32" s="156"/>
      <c r="AO32" s="157"/>
      <c r="AP32" s="157"/>
      <c r="AQ32" s="157"/>
      <c r="AR32" s="157"/>
      <c r="AS32" s="200"/>
      <c r="AT32" s="201"/>
      <c r="AU32" s="201"/>
      <c r="AV32" s="201"/>
      <c r="AW32" s="201"/>
      <c r="AX32" s="201"/>
      <c r="AY32" s="201"/>
      <c r="AZ32" s="201"/>
      <c r="BA32" s="202"/>
      <c r="BB32" s="200"/>
      <c r="BC32" s="201"/>
      <c r="BD32" s="201"/>
      <c r="BE32" s="201"/>
      <c r="BF32" s="201"/>
      <c r="BG32" s="201"/>
      <c r="BH32" s="201"/>
      <c r="BI32" s="201"/>
      <c r="BJ32" s="202"/>
      <c r="BK32" s="209"/>
      <c r="BL32" s="210"/>
      <c r="BM32" s="210"/>
      <c r="BN32" s="210"/>
      <c r="BO32" s="210"/>
      <c r="BP32" s="210"/>
      <c r="BQ32" s="210"/>
      <c r="BR32" s="210"/>
      <c r="BS32" s="211"/>
      <c r="BT32" s="112"/>
      <c r="BU32" s="109"/>
      <c r="BV32" s="109"/>
      <c r="BW32" s="109"/>
      <c r="BX32" s="109"/>
      <c r="BY32" s="109"/>
      <c r="BZ32" s="109"/>
      <c r="CA32" s="109"/>
      <c r="CB32" s="109"/>
      <c r="CC32" s="108"/>
      <c r="CD32" s="109"/>
      <c r="CE32" s="109"/>
      <c r="CF32" s="109"/>
      <c r="CG32" s="109"/>
      <c r="CH32" s="109"/>
      <c r="CI32" s="109"/>
      <c r="CJ32" s="109"/>
      <c r="CK32" s="109"/>
      <c r="CL32" s="108"/>
      <c r="CM32" s="109"/>
      <c r="CN32" s="109"/>
      <c r="CO32" s="109"/>
      <c r="CP32" s="109"/>
      <c r="CQ32" s="109"/>
      <c r="CR32" s="109"/>
      <c r="CS32" s="109"/>
      <c r="CT32" s="110"/>
      <c r="CU32" s="120"/>
      <c r="CV32" s="120"/>
      <c r="CW32" s="120"/>
      <c r="CX32" s="120"/>
      <c r="CY32" s="120"/>
      <c r="CZ32" s="120"/>
      <c r="DA32" s="120"/>
      <c r="DB32" s="120"/>
      <c r="DC32" s="120"/>
      <c r="DD32" s="33"/>
      <c r="DE32" s="37"/>
      <c r="DF32" s="37"/>
      <c r="DH32" s="38"/>
    </row>
    <row r="33" spans="1:112" ht="8.25" customHeight="1" x14ac:dyDescent="0.2">
      <c r="A33" s="33"/>
      <c r="B33" s="125"/>
      <c r="C33" s="126"/>
      <c r="D33" s="126"/>
      <c r="E33" s="126"/>
      <c r="F33" s="126"/>
      <c r="G33" s="126"/>
      <c r="H33" s="126"/>
      <c r="I33" s="126"/>
      <c r="J33" s="127"/>
      <c r="K33" s="133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8"/>
      <c r="AC33" s="139"/>
      <c r="AD33" s="140"/>
      <c r="AE33" s="200"/>
      <c r="AF33" s="201"/>
      <c r="AG33" s="201"/>
      <c r="AH33" s="201"/>
      <c r="AI33" s="201"/>
      <c r="AJ33" s="201"/>
      <c r="AK33" s="201"/>
      <c r="AL33" s="201"/>
      <c r="AM33" s="202"/>
      <c r="AN33" s="156"/>
      <c r="AO33" s="157"/>
      <c r="AP33" s="157"/>
      <c r="AQ33" s="157"/>
      <c r="AR33" s="157"/>
      <c r="AS33" s="200"/>
      <c r="AT33" s="201"/>
      <c r="AU33" s="201"/>
      <c r="AV33" s="201"/>
      <c r="AW33" s="201"/>
      <c r="AX33" s="201"/>
      <c r="AY33" s="201"/>
      <c r="AZ33" s="201"/>
      <c r="BA33" s="202"/>
      <c r="BB33" s="200"/>
      <c r="BC33" s="201"/>
      <c r="BD33" s="201"/>
      <c r="BE33" s="201"/>
      <c r="BF33" s="201"/>
      <c r="BG33" s="201"/>
      <c r="BH33" s="201"/>
      <c r="BI33" s="201"/>
      <c r="BJ33" s="202"/>
      <c r="BK33" s="209"/>
      <c r="BL33" s="210"/>
      <c r="BM33" s="210"/>
      <c r="BN33" s="210"/>
      <c r="BO33" s="210"/>
      <c r="BP33" s="210"/>
      <c r="BQ33" s="210"/>
      <c r="BR33" s="210"/>
      <c r="BS33" s="211"/>
      <c r="BT33" s="112"/>
      <c r="BU33" s="109"/>
      <c r="BV33" s="109"/>
      <c r="BW33" s="109"/>
      <c r="BX33" s="109"/>
      <c r="BY33" s="109"/>
      <c r="BZ33" s="109"/>
      <c r="CA33" s="109"/>
      <c r="CB33" s="109"/>
      <c r="CC33" s="108"/>
      <c r="CD33" s="109"/>
      <c r="CE33" s="109"/>
      <c r="CF33" s="109"/>
      <c r="CG33" s="109"/>
      <c r="CH33" s="109"/>
      <c r="CI33" s="109"/>
      <c r="CJ33" s="109"/>
      <c r="CK33" s="109"/>
      <c r="CL33" s="108"/>
      <c r="CM33" s="109"/>
      <c r="CN33" s="109"/>
      <c r="CO33" s="109"/>
      <c r="CP33" s="109"/>
      <c r="CQ33" s="109"/>
      <c r="CR33" s="109"/>
      <c r="CS33" s="109"/>
      <c r="CT33" s="110"/>
      <c r="CU33" s="186" t="s">
        <v>57</v>
      </c>
      <c r="CV33" s="187"/>
      <c r="CW33" s="188"/>
      <c r="CX33" s="106" t="s">
        <v>58</v>
      </c>
      <c r="CY33" s="106"/>
      <c r="CZ33" s="106"/>
      <c r="DA33" s="106"/>
      <c r="DB33" s="106"/>
      <c r="DC33" s="107"/>
      <c r="DD33" s="33"/>
      <c r="DE33" s="37"/>
      <c r="DF33" s="37"/>
      <c r="DH33" s="38"/>
    </row>
    <row r="34" spans="1:112" ht="8.25" customHeight="1" x14ac:dyDescent="0.2">
      <c r="A34" s="33"/>
      <c r="B34" s="125"/>
      <c r="C34" s="126"/>
      <c r="D34" s="126"/>
      <c r="E34" s="126"/>
      <c r="F34" s="126"/>
      <c r="G34" s="126"/>
      <c r="H34" s="126"/>
      <c r="I34" s="126"/>
      <c r="J34" s="127"/>
      <c r="K34" s="144" t="s">
        <v>59</v>
      </c>
      <c r="L34" s="145"/>
      <c r="M34" s="145"/>
      <c r="N34" s="145"/>
      <c r="O34" s="145"/>
      <c r="P34" s="145"/>
      <c r="Q34" s="145"/>
      <c r="R34" s="145"/>
      <c r="S34" s="145"/>
      <c r="T34" s="126"/>
      <c r="U34" s="126"/>
      <c r="V34" s="126"/>
      <c r="W34" s="126"/>
      <c r="X34" s="126"/>
      <c r="Y34" s="126"/>
      <c r="Z34" s="126"/>
      <c r="AA34" s="126"/>
      <c r="AB34" s="138"/>
      <c r="AC34" s="139"/>
      <c r="AD34" s="140"/>
      <c r="AE34" s="200"/>
      <c r="AF34" s="201"/>
      <c r="AG34" s="201"/>
      <c r="AH34" s="201"/>
      <c r="AI34" s="201"/>
      <c r="AJ34" s="201"/>
      <c r="AK34" s="201"/>
      <c r="AL34" s="201"/>
      <c r="AM34" s="202"/>
      <c r="AN34" s="156"/>
      <c r="AO34" s="157"/>
      <c r="AP34" s="157"/>
      <c r="AQ34" s="157"/>
      <c r="AR34" s="157"/>
      <c r="AS34" s="200"/>
      <c r="AT34" s="201"/>
      <c r="AU34" s="201"/>
      <c r="AV34" s="201"/>
      <c r="AW34" s="201"/>
      <c r="AX34" s="201"/>
      <c r="AY34" s="201"/>
      <c r="AZ34" s="201"/>
      <c r="BA34" s="202"/>
      <c r="BB34" s="200"/>
      <c r="BC34" s="201"/>
      <c r="BD34" s="201"/>
      <c r="BE34" s="201"/>
      <c r="BF34" s="201"/>
      <c r="BG34" s="201"/>
      <c r="BH34" s="201"/>
      <c r="BI34" s="201"/>
      <c r="BJ34" s="202"/>
      <c r="BK34" s="209"/>
      <c r="BL34" s="210"/>
      <c r="BM34" s="210"/>
      <c r="BN34" s="210"/>
      <c r="BO34" s="210"/>
      <c r="BP34" s="210"/>
      <c r="BQ34" s="210"/>
      <c r="BR34" s="210"/>
      <c r="BS34" s="211"/>
      <c r="BT34" s="112"/>
      <c r="BU34" s="109"/>
      <c r="BV34" s="109"/>
      <c r="BW34" s="109"/>
      <c r="BX34" s="109"/>
      <c r="BY34" s="109"/>
      <c r="BZ34" s="109"/>
      <c r="CA34" s="109"/>
      <c r="CB34" s="109"/>
      <c r="CC34" s="108"/>
      <c r="CD34" s="109"/>
      <c r="CE34" s="109"/>
      <c r="CF34" s="109"/>
      <c r="CG34" s="109"/>
      <c r="CH34" s="109"/>
      <c r="CI34" s="109"/>
      <c r="CJ34" s="109"/>
      <c r="CK34" s="109"/>
      <c r="CL34" s="108"/>
      <c r="CM34" s="109"/>
      <c r="CN34" s="109"/>
      <c r="CO34" s="109"/>
      <c r="CP34" s="109"/>
      <c r="CQ34" s="109"/>
      <c r="CR34" s="109"/>
      <c r="CS34" s="109"/>
      <c r="CT34" s="110"/>
      <c r="CU34" s="189"/>
      <c r="CV34" s="190"/>
      <c r="CW34" s="191"/>
      <c r="CX34" s="109"/>
      <c r="CY34" s="109"/>
      <c r="CZ34" s="109"/>
      <c r="DA34" s="109"/>
      <c r="DB34" s="109"/>
      <c r="DC34" s="110"/>
      <c r="DD34" s="33"/>
      <c r="DE34" s="38"/>
      <c r="DF34" s="37"/>
      <c r="DH34" s="38"/>
    </row>
    <row r="35" spans="1:112" ht="8.25" customHeight="1" x14ac:dyDescent="0.2">
      <c r="A35" s="33"/>
      <c r="B35" s="128"/>
      <c r="C35" s="129"/>
      <c r="D35" s="129"/>
      <c r="E35" s="129"/>
      <c r="F35" s="129"/>
      <c r="G35" s="129"/>
      <c r="H35" s="129"/>
      <c r="I35" s="129"/>
      <c r="J35" s="130"/>
      <c r="K35" s="146"/>
      <c r="L35" s="147"/>
      <c r="M35" s="147"/>
      <c r="N35" s="147"/>
      <c r="O35" s="147"/>
      <c r="P35" s="147"/>
      <c r="Q35" s="147"/>
      <c r="R35" s="147"/>
      <c r="S35" s="147"/>
      <c r="T35" s="129"/>
      <c r="U35" s="129"/>
      <c r="V35" s="129"/>
      <c r="W35" s="129"/>
      <c r="X35" s="129"/>
      <c r="Y35" s="129"/>
      <c r="Z35" s="129"/>
      <c r="AA35" s="129"/>
      <c r="AB35" s="141"/>
      <c r="AC35" s="142"/>
      <c r="AD35" s="143"/>
      <c r="AE35" s="203"/>
      <c r="AF35" s="204"/>
      <c r="AG35" s="204"/>
      <c r="AH35" s="204"/>
      <c r="AI35" s="204"/>
      <c r="AJ35" s="204"/>
      <c r="AK35" s="204"/>
      <c r="AL35" s="204"/>
      <c r="AM35" s="205"/>
      <c r="AN35" s="158"/>
      <c r="AO35" s="159"/>
      <c r="AP35" s="159"/>
      <c r="AQ35" s="159"/>
      <c r="AR35" s="159"/>
      <c r="AS35" s="203"/>
      <c r="AT35" s="204"/>
      <c r="AU35" s="204"/>
      <c r="AV35" s="204"/>
      <c r="AW35" s="204"/>
      <c r="AX35" s="204"/>
      <c r="AY35" s="204"/>
      <c r="AZ35" s="204"/>
      <c r="BA35" s="205"/>
      <c r="BB35" s="203"/>
      <c r="BC35" s="204"/>
      <c r="BD35" s="204"/>
      <c r="BE35" s="204"/>
      <c r="BF35" s="204"/>
      <c r="BG35" s="204"/>
      <c r="BH35" s="204"/>
      <c r="BI35" s="204"/>
      <c r="BJ35" s="205"/>
      <c r="BK35" s="212"/>
      <c r="BL35" s="213"/>
      <c r="BM35" s="213"/>
      <c r="BN35" s="213"/>
      <c r="BO35" s="213"/>
      <c r="BP35" s="213"/>
      <c r="BQ35" s="213"/>
      <c r="BR35" s="213"/>
      <c r="BS35" s="214"/>
      <c r="BT35" s="113"/>
      <c r="BU35" s="101"/>
      <c r="BV35" s="101"/>
      <c r="BW35" s="101"/>
      <c r="BX35" s="101"/>
      <c r="BY35" s="101"/>
      <c r="BZ35" s="101"/>
      <c r="CA35" s="101"/>
      <c r="CB35" s="104"/>
      <c r="CC35" s="101"/>
      <c r="CD35" s="101"/>
      <c r="CE35" s="101"/>
      <c r="CF35" s="101"/>
      <c r="CG35" s="101"/>
      <c r="CH35" s="101"/>
      <c r="CI35" s="101"/>
      <c r="CJ35" s="101"/>
      <c r="CK35" s="104"/>
      <c r="CL35" s="101"/>
      <c r="CM35" s="101"/>
      <c r="CN35" s="101"/>
      <c r="CO35" s="101"/>
      <c r="CP35" s="101"/>
      <c r="CQ35" s="101"/>
      <c r="CR35" s="101"/>
      <c r="CS35" s="101"/>
      <c r="CT35" s="101"/>
      <c r="CU35" s="192"/>
      <c r="CV35" s="193"/>
      <c r="CW35" s="194"/>
      <c r="CX35" s="195"/>
      <c r="CY35" s="195"/>
      <c r="CZ35" s="195"/>
      <c r="DA35" s="195"/>
      <c r="DB35" s="195"/>
      <c r="DC35" s="196"/>
      <c r="DD35" s="33"/>
      <c r="DE35" s="38"/>
      <c r="DF35" s="38"/>
      <c r="DH35" s="38"/>
    </row>
    <row r="36" spans="1:112" ht="8.25" customHeight="1" x14ac:dyDescent="0.2">
      <c r="A36" s="33"/>
      <c r="B36" s="122"/>
      <c r="C36" s="123"/>
      <c r="D36" s="123"/>
      <c r="E36" s="123"/>
      <c r="F36" s="123"/>
      <c r="G36" s="123"/>
      <c r="H36" s="123"/>
      <c r="I36" s="123"/>
      <c r="J36" s="124"/>
      <c r="K36" s="131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5">
        <v>10</v>
      </c>
      <c r="AC36" s="136"/>
      <c r="AD36" s="137"/>
      <c r="AE36" s="197"/>
      <c r="AF36" s="198"/>
      <c r="AG36" s="198"/>
      <c r="AH36" s="198"/>
      <c r="AI36" s="198"/>
      <c r="AJ36" s="198"/>
      <c r="AK36" s="198"/>
      <c r="AL36" s="198"/>
      <c r="AM36" s="199"/>
      <c r="AN36" s="154"/>
      <c r="AO36" s="155"/>
      <c r="AP36" s="155"/>
      <c r="AQ36" s="155"/>
      <c r="AR36" s="155"/>
      <c r="AS36" s="197"/>
      <c r="AT36" s="198"/>
      <c r="AU36" s="198"/>
      <c r="AV36" s="198"/>
      <c r="AW36" s="198"/>
      <c r="AX36" s="198"/>
      <c r="AY36" s="198"/>
      <c r="AZ36" s="198"/>
      <c r="BA36" s="199"/>
      <c r="BB36" s="197"/>
      <c r="BC36" s="198"/>
      <c r="BD36" s="198"/>
      <c r="BE36" s="198"/>
      <c r="BF36" s="198"/>
      <c r="BG36" s="198"/>
      <c r="BH36" s="198"/>
      <c r="BI36" s="198"/>
      <c r="BJ36" s="199"/>
      <c r="BK36" s="206" t="str">
        <f>IF(OR(AE36&gt;0,AS36&gt;0,BB36&gt;0),(AE36+AS36)*AN36-BB36,"")</f>
        <v/>
      </c>
      <c r="BL36" s="207"/>
      <c r="BM36" s="207"/>
      <c r="BN36" s="207"/>
      <c r="BO36" s="207"/>
      <c r="BP36" s="207"/>
      <c r="BQ36" s="207"/>
      <c r="BR36" s="207"/>
      <c r="BS36" s="208"/>
      <c r="BT36" s="111"/>
      <c r="BU36" s="106"/>
      <c r="BV36" s="106"/>
      <c r="BW36" s="106"/>
      <c r="BX36" s="106"/>
      <c r="BY36" s="106"/>
      <c r="BZ36" s="106"/>
      <c r="CA36" s="106"/>
      <c r="CB36" s="106"/>
      <c r="CC36" s="105"/>
      <c r="CD36" s="106"/>
      <c r="CE36" s="106"/>
      <c r="CF36" s="106"/>
      <c r="CG36" s="106"/>
      <c r="CH36" s="106"/>
      <c r="CI36" s="106"/>
      <c r="CJ36" s="106"/>
      <c r="CK36" s="106"/>
      <c r="CL36" s="105"/>
      <c r="CM36" s="106"/>
      <c r="CN36" s="106"/>
      <c r="CO36" s="106"/>
      <c r="CP36" s="106"/>
      <c r="CQ36" s="106"/>
      <c r="CR36" s="106"/>
      <c r="CS36" s="106"/>
      <c r="CT36" s="107"/>
      <c r="CU36" s="114"/>
      <c r="CV36" s="115"/>
      <c r="CW36" s="115"/>
      <c r="CX36" s="115"/>
      <c r="CY36" s="115"/>
      <c r="CZ36" s="115"/>
      <c r="DA36" s="115"/>
      <c r="DB36" s="115"/>
      <c r="DC36" s="116"/>
      <c r="DD36" s="33"/>
      <c r="DE36" s="33"/>
      <c r="DF36" s="33"/>
    </row>
    <row r="37" spans="1:112" ht="8.25" customHeight="1" x14ac:dyDescent="0.2">
      <c r="A37" s="33"/>
      <c r="B37" s="125"/>
      <c r="C37" s="126"/>
      <c r="D37" s="126"/>
      <c r="E37" s="126"/>
      <c r="F37" s="126"/>
      <c r="G37" s="126"/>
      <c r="H37" s="126"/>
      <c r="I37" s="126"/>
      <c r="J37" s="127"/>
      <c r="K37" s="133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8"/>
      <c r="AC37" s="139"/>
      <c r="AD37" s="140"/>
      <c r="AE37" s="200"/>
      <c r="AF37" s="201"/>
      <c r="AG37" s="201"/>
      <c r="AH37" s="201"/>
      <c r="AI37" s="201"/>
      <c r="AJ37" s="201"/>
      <c r="AK37" s="201"/>
      <c r="AL37" s="201"/>
      <c r="AM37" s="202"/>
      <c r="AN37" s="156"/>
      <c r="AO37" s="157"/>
      <c r="AP37" s="157"/>
      <c r="AQ37" s="157"/>
      <c r="AR37" s="157"/>
      <c r="AS37" s="200"/>
      <c r="AT37" s="201"/>
      <c r="AU37" s="201"/>
      <c r="AV37" s="201"/>
      <c r="AW37" s="201"/>
      <c r="AX37" s="201"/>
      <c r="AY37" s="201"/>
      <c r="AZ37" s="201"/>
      <c r="BA37" s="202"/>
      <c r="BB37" s="200"/>
      <c r="BC37" s="201"/>
      <c r="BD37" s="201"/>
      <c r="BE37" s="201"/>
      <c r="BF37" s="201"/>
      <c r="BG37" s="201"/>
      <c r="BH37" s="201"/>
      <c r="BI37" s="201"/>
      <c r="BJ37" s="202"/>
      <c r="BK37" s="209"/>
      <c r="BL37" s="210"/>
      <c r="BM37" s="210"/>
      <c r="BN37" s="210"/>
      <c r="BO37" s="210"/>
      <c r="BP37" s="210"/>
      <c r="BQ37" s="210"/>
      <c r="BR37" s="210"/>
      <c r="BS37" s="211"/>
      <c r="BT37" s="112"/>
      <c r="BU37" s="109"/>
      <c r="BV37" s="109"/>
      <c r="BW37" s="109"/>
      <c r="BX37" s="109"/>
      <c r="BY37" s="109"/>
      <c r="BZ37" s="109"/>
      <c r="CA37" s="109"/>
      <c r="CB37" s="109"/>
      <c r="CC37" s="108"/>
      <c r="CD37" s="109"/>
      <c r="CE37" s="109"/>
      <c r="CF37" s="109"/>
      <c r="CG37" s="109"/>
      <c r="CH37" s="109"/>
      <c r="CI37" s="109"/>
      <c r="CJ37" s="109"/>
      <c r="CK37" s="109"/>
      <c r="CL37" s="108"/>
      <c r="CM37" s="109"/>
      <c r="CN37" s="109"/>
      <c r="CO37" s="109"/>
      <c r="CP37" s="109"/>
      <c r="CQ37" s="109"/>
      <c r="CR37" s="109"/>
      <c r="CS37" s="109"/>
      <c r="CT37" s="110"/>
      <c r="CU37" s="117"/>
      <c r="CV37" s="118"/>
      <c r="CW37" s="118"/>
      <c r="CX37" s="118"/>
      <c r="CY37" s="118"/>
      <c r="CZ37" s="118"/>
      <c r="DA37" s="118"/>
      <c r="DB37" s="118"/>
      <c r="DC37" s="119"/>
      <c r="DD37" s="33"/>
      <c r="DE37" s="33"/>
      <c r="DF37" s="33"/>
    </row>
    <row r="38" spans="1:112" ht="8.25" customHeight="1" x14ac:dyDescent="0.2">
      <c r="A38" s="33"/>
      <c r="B38" s="125"/>
      <c r="C38" s="126"/>
      <c r="D38" s="126"/>
      <c r="E38" s="126"/>
      <c r="F38" s="126"/>
      <c r="G38" s="126"/>
      <c r="H38" s="126"/>
      <c r="I38" s="126"/>
      <c r="J38" s="127"/>
      <c r="K38" s="133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8"/>
      <c r="AC38" s="139"/>
      <c r="AD38" s="140"/>
      <c r="AE38" s="200"/>
      <c r="AF38" s="201"/>
      <c r="AG38" s="201"/>
      <c r="AH38" s="201"/>
      <c r="AI38" s="201"/>
      <c r="AJ38" s="201"/>
      <c r="AK38" s="201"/>
      <c r="AL38" s="201"/>
      <c r="AM38" s="202"/>
      <c r="AN38" s="156"/>
      <c r="AO38" s="157"/>
      <c r="AP38" s="157"/>
      <c r="AQ38" s="157"/>
      <c r="AR38" s="157"/>
      <c r="AS38" s="200"/>
      <c r="AT38" s="201"/>
      <c r="AU38" s="201"/>
      <c r="AV38" s="201"/>
      <c r="AW38" s="201"/>
      <c r="AX38" s="201"/>
      <c r="AY38" s="201"/>
      <c r="AZ38" s="201"/>
      <c r="BA38" s="202"/>
      <c r="BB38" s="200"/>
      <c r="BC38" s="201"/>
      <c r="BD38" s="201"/>
      <c r="BE38" s="201"/>
      <c r="BF38" s="201"/>
      <c r="BG38" s="201"/>
      <c r="BH38" s="201"/>
      <c r="BI38" s="201"/>
      <c r="BJ38" s="202"/>
      <c r="BK38" s="209"/>
      <c r="BL38" s="210"/>
      <c r="BM38" s="210"/>
      <c r="BN38" s="210"/>
      <c r="BO38" s="210"/>
      <c r="BP38" s="210"/>
      <c r="BQ38" s="210"/>
      <c r="BR38" s="210"/>
      <c r="BS38" s="211"/>
      <c r="BT38" s="112"/>
      <c r="BU38" s="109"/>
      <c r="BV38" s="109"/>
      <c r="BW38" s="109"/>
      <c r="BX38" s="109"/>
      <c r="BY38" s="109"/>
      <c r="BZ38" s="109"/>
      <c r="CA38" s="109"/>
      <c r="CB38" s="109"/>
      <c r="CC38" s="108"/>
      <c r="CD38" s="109"/>
      <c r="CE38" s="109"/>
      <c r="CF38" s="109"/>
      <c r="CG38" s="109"/>
      <c r="CH38" s="109"/>
      <c r="CI38" s="109"/>
      <c r="CJ38" s="109"/>
      <c r="CK38" s="109"/>
      <c r="CL38" s="108"/>
      <c r="CM38" s="109"/>
      <c r="CN38" s="109"/>
      <c r="CO38" s="109"/>
      <c r="CP38" s="109"/>
      <c r="CQ38" s="109"/>
      <c r="CR38" s="109"/>
      <c r="CS38" s="109"/>
      <c r="CT38" s="110"/>
      <c r="CU38" s="120"/>
      <c r="CV38" s="120"/>
      <c r="CW38" s="120"/>
      <c r="CX38" s="120"/>
      <c r="CY38" s="120"/>
      <c r="CZ38" s="120"/>
      <c r="DA38" s="120"/>
      <c r="DB38" s="120"/>
      <c r="DC38" s="120"/>
      <c r="DD38" s="33"/>
      <c r="DE38" s="33"/>
      <c r="DF38" s="33"/>
    </row>
    <row r="39" spans="1:112" ht="8.25" customHeight="1" x14ac:dyDescent="0.2">
      <c r="A39" s="33"/>
      <c r="B39" s="125"/>
      <c r="C39" s="126"/>
      <c r="D39" s="126"/>
      <c r="E39" s="126"/>
      <c r="F39" s="126"/>
      <c r="G39" s="126"/>
      <c r="H39" s="126"/>
      <c r="I39" s="126"/>
      <c r="J39" s="127"/>
      <c r="K39" s="133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8"/>
      <c r="AC39" s="139"/>
      <c r="AD39" s="140"/>
      <c r="AE39" s="200"/>
      <c r="AF39" s="201"/>
      <c r="AG39" s="201"/>
      <c r="AH39" s="201"/>
      <c r="AI39" s="201"/>
      <c r="AJ39" s="201"/>
      <c r="AK39" s="201"/>
      <c r="AL39" s="201"/>
      <c r="AM39" s="202"/>
      <c r="AN39" s="156"/>
      <c r="AO39" s="157"/>
      <c r="AP39" s="157"/>
      <c r="AQ39" s="157"/>
      <c r="AR39" s="157"/>
      <c r="AS39" s="200"/>
      <c r="AT39" s="201"/>
      <c r="AU39" s="201"/>
      <c r="AV39" s="201"/>
      <c r="AW39" s="201"/>
      <c r="AX39" s="201"/>
      <c r="AY39" s="201"/>
      <c r="AZ39" s="201"/>
      <c r="BA39" s="202"/>
      <c r="BB39" s="200"/>
      <c r="BC39" s="201"/>
      <c r="BD39" s="201"/>
      <c r="BE39" s="201"/>
      <c r="BF39" s="201"/>
      <c r="BG39" s="201"/>
      <c r="BH39" s="201"/>
      <c r="BI39" s="201"/>
      <c r="BJ39" s="202"/>
      <c r="BK39" s="209"/>
      <c r="BL39" s="210"/>
      <c r="BM39" s="210"/>
      <c r="BN39" s="210"/>
      <c r="BO39" s="210"/>
      <c r="BP39" s="210"/>
      <c r="BQ39" s="210"/>
      <c r="BR39" s="210"/>
      <c r="BS39" s="211"/>
      <c r="BT39" s="112"/>
      <c r="BU39" s="109"/>
      <c r="BV39" s="109"/>
      <c r="BW39" s="109"/>
      <c r="BX39" s="109"/>
      <c r="BY39" s="109"/>
      <c r="BZ39" s="109"/>
      <c r="CA39" s="109"/>
      <c r="CB39" s="109"/>
      <c r="CC39" s="108"/>
      <c r="CD39" s="109"/>
      <c r="CE39" s="109"/>
      <c r="CF39" s="109"/>
      <c r="CG39" s="109"/>
      <c r="CH39" s="109"/>
      <c r="CI39" s="109"/>
      <c r="CJ39" s="109"/>
      <c r="CK39" s="109"/>
      <c r="CL39" s="108"/>
      <c r="CM39" s="109"/>
      <c r="CN39" s="109"/>
      <c r="CO39" s="109"/>
      <c r="CP39" s="109"/>
      <c r="CQ39" s="109"/>
      <c r="CR39" s="109"/>
      <c r="CS39" s="109"/>
      <c r="CT39" s="110"/>
      <c r="CU39" s="186" t="s">
        <v>57</v>
      </c>
      <c r="CV39" s="187"/>
      <c r="CW39" s="188"/>
      <c r="CX39" s="106" t="s">
        <v>58</v>
      </c>
      <c r="CY39" s="106"/>
      <c r="CZ39" s="106"/>
      <c r="DA39" s="106"/>
      <c r="DB39" s="106"/>
      <c r="DC39" s="107"/>
      <c r="DD39" s="33"/>
      <c r="DE39" s="33"/>
      <c r="DF39" s="33"/>
    </row>
    <row r="40" spans="1:112" ht="8.25" customHeight="1" x14ac:dyDescent="0.2">
      <c r="A40" s="33"/>
      <c r="B40" s="125"/>
      <c r="C40" s="126"/>
      <c r="D40" s="126"/>
      <c r="E40" s="126"/>
      <c r="F40" s="126"/>
      <c r="G40" s="126"/>
      <c r="H40" s="126"/>
      <c r="I40" s="126"/>
      <c r="J40" s="127"/>
      <c r="K40" s="145" t="s">
        <v>59</v>
      </c>
      <c r="L40" s="145"/>
      <c r="M40" s="145"/>
      <c r="N40" s="145"/>
      <c r="O40" s="145"/>
      <c r="P40" s="145"/>
      <c r="Q40" s="145"/>
      <c r="R40" s="145"/>
      <c r="S40" s="145"/>
      <c r="T40" s="126"/>
      <c r="U40" s="126"/>
      <c r="V40" s="126"/>
      <c r="W40" s="126"/>
      <c r="X40" s="126"/>
      <c r="Y40" s="126"/>
      <c r="Z40" s="126"/>
      <c r="AA40" s="126"/>
      <c r="AB40" s="138"/>
      <c r="AC40" s="139"/>
      <c r="AD40" s="140"/>
      <c r="AE40" s="200"/>
      <c r="AF40" s="201"/>
      <c r="AG40" s="201"/>
      <c r="AH40" s="201"/>
      <c r="AI40" s="201"/>
      <c r="AJ40" s="201"/>
      <c r="AK40" s="201"/>
      <c r="AL40" s="201"/>
      <c r="AM40" s="202"/>
      <c r="AN40" s="156"/>
      <c r="AO40" s="157"/>
      <c r="AP40" s="157"/>
      <c r="AQ40" s="157"/>
      <c r="AR40" s="157"/>
      <c r="AS40" s="200"/>
      <c r="AT40" s="201"/>
      <c r="AU40" s="201"/>
      <c r="AV40" s="201"/>
      <c r="AW40" s="201"/>
      <c r="AX40" s="201"/>
      <c r="AY40" s="201"/>
      <c r="AZ40" s="201"/>
      <c r="BA40" s="202"/>
      <c r="BB40" s="200"/>
      <c r="BC40" s="201"/>
      <c r="BD40" s="201"/>
      <c r="BE40" s="201"/>
      <c r="BF40" s="201"/>
      <c r="BG40" s="201"/>
      <c r="BH40" s="201"/>
      <c r="BI40" s="201"/>
      <c r="BJ40" s="202"/>
      <c r="BK40" s="209"/>
      <c r="BL40" s="210"/>
      <c r="BM40" s="210"/>
      <c r="BN40" s="210"/>
      <c r="BO40" s="210"/>
      <c r="BP40" s="210"/>
      <c r="BQ40" s="210"/>
      <c r="BR40" s="210"/>
      <c r="BS40" s="211"/>
      <c r="BT40" s="112"/>
      <c r="BU40" s="109"/>
      <c r="BV40" s="109"/>
      <c r="BW40" s="109"/>
      <c r="BX40" s="109"/>
      <c r="BY40" s="109"/>
      <c r="BZ40" s="109"/>
      <c r="CA40" s="109"/>
      <c r="CB40" s="109"/>
      <c r="CC40" s="108"/>
      <c r="CD40" s="109"/>
      <c r="CE40" s="109"/>
      <c r="CF40" s="109"/>
      <c r="CG40" s="109"/>
      <c r="CH40" s="109"/>
      <c r="CI40" s="109"/>
      <c r="CJ40" s="109"/>
      <c r="CK40" s="109"/>
      <c r="CL40" s="108"/>
      <c r="CM40" s="109"/>
      <c r="CN40" s="109"/>
      <c r="CO40" s="109"/>
      <c r="CP40" s="109"/>
      <c r="CQ40" s="109"/>
      <c r="CR40" s="109"/>
      <c r="CS40" s="109"/>
      <c r="CT40" s="110"/>
      <c r="CU40" s="189"/>
      <c r="CV40" s="190"/>
      <c r="CW40" s="191"/>
      <c r="CX40" s="109"/>
      <c r="CY40" s="109"/>
      <c r="CZ40" s="109"/>
      <c r="DA40" s="109"/>
      <c r="DB40" s="109"/>
      <c r="DC40" s="110"/>
      <c r="DD40" s="33"/>
      <c r="DE40" s="33"/>
      <c r="DF40" s="33"/>
    </row>
    <row r="41" spans="1:112" ht="8.25" customHeight="1" x14ac:dyDescent="0.2">
      <c r="A41" s="33"/>
      <c r="B41" s="128"/>
      <c r="C41" s="129"/>
      <c r="D41" s="129"/>
      <c r="E41" s="129"/>
      <c r="F41" s="129"/>
      <c r="G41" s="129"/>
      <c r="H41" s="129"/>
      <c r="I41" s="129"/>
      <c r="J41" s="130"/>
      <c r="K41" s="147"/>
      <c r="L41" s="147"/>
      <c r="M41" s="147"/>
      <c r="N41" s="147"/>
      <c r="O41" s="147"/>
      <c r="P41" s="147"/>
      <c r="Q41" s="147"/>
      <c r="R41" s="147"/>
      <c r="S41" s="147"/>
      <c r="T41" s="129"/>
      <c r="U41" s="129"/>
      <c r="V41" s="129"/>
      <c r="W41" s="129"/>
      <c r="X41" s="129"/>
      <c r="Y41" s="129"/>
      <c r="Z41" s="129"/>
      <c r="AA41" s="129"/>
      <c r="AB41" s="141"/>
      <c r="AC41" s="142"/>
      <c r="AD41" s="143"/>
      <c r="AE41" s="203"/>
      <c r="AF41" s="204"/>
      <c r="AG41" s="204"/>
      <c r="AH41" s="204"/>
      <c r="AI41" s="204"/>
      <c r="AJ41" s="204"/>
      <c r="AK41" s="204"/>
      <c r="AL41" s="204"/>
      <c r="AM41" s="205"/>
      <c r="AN41" s="158"/>
      <c r="AO41" s="159"/>
      <c r="AP41" s="159"/>
      <c r="AQ41" s="159"/>
      <c r="AR41" s="159"/>
      <c r="AS41" s="203"/>
      <c r="AT41" s="204"/>
      <c r="AU41" s="204"/>
      <c r="AV41" s="204"/>
      <c r="AW41" s="204"/>
      <c r="AX41" s="204"/>
      <c r="AY41" s="204"/>
      <c r="AZ41" s="204"/>
      <c r="BA41" s="205"/>
      <c r="BB41" s="203"/>
      <c r="BC41" s="204"/>
      <c r="BD41" s="204"/>
      <c r="BE41" s="204"/>
      <c r="BF41" s="204"/>
      <c r="BG41" s="204"/>
      <c r="BH41" s="204"/>
      <c r="BI41" s="204"/>
      <c r="BJ41" s="205"/>
      <c r="BK41" s="212"/>
      <c r="BL41" s="213"/>
      <c r="BM41" s="213"/>
      <c r="BN41" s="213"/>
      <c r="BO41" s="213"/>
      <c r="BP41" s="213"/>
      <c r="BQ41" s="213"/>
      <c r="BR41" s="213"/>
      <c r="BS41" s="214"/>
      <c r="BT41" s="113"/>
      <c r="BU41" s="101"/>
      <c r="BV41" s="101"/>
      <c r="BW41" s="101"/>
      <c r="BX41" s="101"/>
      <c r="BY41" s="101"/>
      <c r="BZ41" s="101"/>
      <c r="CA41" s="101"/>
      <c r="CB41" s="104"/>
      <c r="CC41" s="101"/>
      <c r="CD41" s="101"/>
      <c r="CE41" s="101"/>
      <c r="CF41" s="101"/>
      <c r="CG41" s="101"/>
      <c r="CH41" s="101"/>
      <c r="CI41" s="101"/>
      <c r="CJ41" s="101"/>
      <c r="CK41" s="104"/>
      <c r="CL41" s="101"/>
      <c r="CM41" s="101"/>
      <c r="CN41" s="101"/>
      <c r="CO41" s="101"/>
      <c r="CP41" s="101"/>
      <c r="CQ41" s="101"/>
      <c r="CR41" s="101"/>
      <c r="CS41" s="101"/>
      <c r="CT41" s="101"/>
      <c r="CU41" s="192"/>
      <c r="CV41" s="193"/>
      <c r="CW41" s="194"/>
      <c r="CX41" s="195"/>
      <c r="CY41" s="195"/>
      <c r="CZ41" s="195"/>
      <c r="DA41" s="195"/>
      <c r="DB41" s="195"/>
      <c r="DC41" s="196"/>
      <c r="DD41" s="33"/>
      <c r="DE41" s="33"/>
      <c r="DF41" s="33"/>
    </row>
    <row r="42" spans="1:112" ht="8.25" customHeight="1" x14ac:dyDescent="0.2">
      <c r="A42" s="33"/>
      <c r="B42" s="122"/>
      <c r="C42" s="123"/>
      <c r="D42" s="123"/>
      <c r="E42" s="123"/>
      <c r="F42" s="123"/>
      <c r="G42" s="123"/>
      <c r="H42" s="123"/>
      <c r="I42" s="123"/>
      <c r="J42" s="124"/>
      <c r="K42" s="131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5">
        <v>10</v>
      </c>
      <c r="AC42" s="136"/>
      <c r="AD42" s="137"/>
      <c r="AE42" s="197"/>
      <c r="AF42" s="198"/>
      <c r="AG42" s="198"/>
      <c r="AH42" s="198"/>
      <c r="AI42" s="198"/>
      <c r="AJ42" s="198"/>
      <c r="AK42" s="198"/>
      <c r="AL42" s="198"/>
      <c r="AM42" s="199"/>
      <c r="AN42" s="154"/>
      <c r="AO42" s="155"/>
      <c r="AP42" s="155"/>
      <c r="AQ42" s="155"/>
      <c r="AR42" s="155"/>
      <c r="AS42" s="197"/>
      <c r="AT42" s="198"/>
      <c r="AU42" s="198"/>
      <c r="AV42" s="198"/>
      <c r="AW42" s="198"/>
      <c r="AX42" s="198"/>
      <c r="AY42" s="198"/>
      <c r="AZ42" s="198"/>
      <c r="BA42" s="199"/>
      <c r="BB42" s="197"/>
      <c r="BC42" s="198"/>
      <c r="BD42" s="198"/>
      <c r="BE42" s="198"/>
      <c r="BF42" s="198"/>
      <c r="BG42" s="198"/>
      <c r="BH42" s="198"/>
      <c r="BI42" s="198"/>
      <c r="BJ42" s="199"/>
      <c r="BK42" s="206" t="str">
        <f>IF(OR(AE42&gt;0,AS42&gt;0,BB42&gt;0),(AE42+AS42)*AN42-BB42,"")</f>
        <v/>
      </c>
      <c r="BL42" s="207"/>
      <c r="BM42" s="207"/>
      <c r="BN42" s="207"/>
      <c r="BO42" s="207"/>
      <c r="BP42" s="207"/>
      <c r="BQ42" s="207"/>
      <c r="BR42" s="207"/>
      <c r="BS42" s="208"/>
      <c r="BT42" s="111"/>
      <c r="BU42" s="106"/>
      <c r="BV42" s="106"/>
      <c r="BW42" s="106"/>
      <c r="BX42" s="106"/>
      <c r="BY42" s="106"/>
      <c r="BZ42" s="106"/>
      <c r="CA42" s="106"/>
      <c r="CB42" s="106"/>
      <c r="CC42" s="105"/>
      <c r="CD42" s="106"/>
      <c r="CE42" s="106"/>
      <c r="CF42" s="106"/>
      <c r="CG42" s="106"/>
      <c r="CH42" s="106"/>
      <c r="CI42" s="106"/>
      <c r="CJ42" s="106"/>
      <c r="CK42" s="106"/>
      <c r="CL42" s="105"/>
      <c r="CM42" s="106"/>
      <c r="CN42" s="106"/>
      <c r="CO42" s="106"/>
      <c r="CP42" s="106"/>
      <c r="CQ42" s="106"/>
      <c r="CR42" s="106"/>
      <c r="CS42" s="106"/>
      <c r="CT42" s="107"/>
      <c r="CU42" s="114"/>
      <c r="CV42" s="115"/>
      <c r="CW42" s="115"/>
      <c r="CX42" s="115"/>
      <c r="CY42" s="115"/>
      <c r="CZ42" s="115"/>
      <c r="DA42" s="115"/>
      <c r="DB42" s="115"/>
      <c r="DC42" s="116"/>
      <c r="DD42" s="33"/>
      <c r="DE42" s="33"/>
      <c r="DF42" s="33"/>
    </row>
    <row r="43" spans="1:112" ht="8.25" customHeight="1" x14ac:dyDescent="0.2">
      <c r="A43" s="33"/>
      <c r="B43" s="125"/>
      <c r="C43" s="126"/>
      <c r="D43" s="126"/>
      <c r="E43" s="126"/>
      <c r="F43" s="126"/>
      <c r="G43" s="126"/>
      <c r="H43" s="126"/>
      <c r="I43" s="126"/>
      <c r="J43" s="127"/>
      <c r="K43" s="133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8"/>
      <c r="AC43" s="139"/>
      <c r="AD43" s="140"/>
      <c r="AE43" s="200"/>
      <c r="AF43" s="201"/>
      <c r="AG43" s="201"/>
      <c r="AH43" s="201"/>
      <c r="AI43" s="201"/>
      <c r="AJ43" s="201"/>
      <c r="AK43" s="201"/>
      <c r="AL43" s="201"/>
      <c r="AM43" s="202"/>
      <c r="AN43" s="156"/>
      <c r="AO43" s="157"/>
      <c r="AP43" s="157"/>
      <c r="AQ43" s="157"/>
      <c r="AR43" s="157"/>
      <c r="AS43" s="200"/>
      <c r="AT43" s="201"/>
      <c r="AU43" s="201"/>
      <c r="AV43" s="201"/>
      <c r="AW43" s="201"/>
      <c r="AX43" s="201"/>
      <c r="AY43" s="201"/>
      <c r="AZ43" s="201"/>
      <c r="BA43" s="202"/>
      <c r="BB43" s="200"/>
      <c r="BC43" s="201"/>
      <c r="BD43" s="201"/>
      <c r="BE43" s="201"/>
      <c r="BF43" s="201"/>
      <c r="BG43" s="201"/>
      <c r="BH43" s="201"/>
      <c r="BI43" s="201"/>
      <c r="BJ43" s="202"/>
      <c r="BK43" s="209"/>
      <c r="BL43" s="210"/>
      <c r="BM43" s="210"/>
      <c r="BN43" s="210"/>
      <c r="BO43" s="210"/>
      <c r="BP43" s="210"/>
      <c r="BQ43" s="210"/>
      <c r="BR43" s="210"/>
      <c r="BS43" s="211"/>
      <c r="BT43" s="112"/>
      <c r="BU43" s="109"/>
      <c r="BV43" s="109"/>
      <c r="BW43" s="109"/>
      <c r="BX43" s="109"/>
      <c r="BY43" s="109"/>
      <c r="BZ43" s="109"/>
      <c r="CA43" s="109"/>
      <c r="CB43" s="109"/>
      <c r="CC43" s="108"/>
      <c r="CD43" s="109"/>
      <c r="CE43" s="109"/>
      <c r="CF43" s="109"/>
      <c r="CG43" s="109"/>
      <c r="CH43" s="109"/>
      <c r="CI43" s="109"/>
      <c r="CJ43" s="109"/>
      <c r="CK43" s="109"/>
      <c r="CL43" s="108"/>
      <c r="CM43" s="109"/>
      <c r="CN43" s="109"/>
      <c r="CO43" s="109"/>
      <c r="CP43" s="109"/>
      <c r="CQ43" s="109"/>
      <c r="CR43" s="109"/>
      <c r="CS43" s="109"/>
      <c r="CT43" s="110"/>
      <c r="CU43" s="117"/>
      <c r="CV43" s="118"/>
      <c r="CW43" s="118"/>
      <c r="CX43" s="118"/>
      <c r="CY43" s="118"/>
      <c r="CZ43" s="118"/>
      <c r="DA43" s="118"/>
      <c r="DB43" s="118"/>
      <c r="DC43" s="119"/>
      <c r="DD43" s="33"/>
      <c r="DE43" s="33"/>
      <c r="DF43" s="33"/>
    </row>
    <row r="44" spans="1:112" ht="8.25" customHeight="1" x14ac:dyDescent="0.2">
      <c r="A44" s="33"/>
      <c r="B44" s="125"/>
      <c r="C44" s="126"/>
      <c r="D44" s="126"/>
      <c r="E44" s="126"/>
      <c r="F44" s="126"/>
      <c r="G44" s="126"/>
      <c r="H44" s="126"/>
      <c r="I44" s="126"/>
      <c r="J44" s="127"/>
      <c r="K44" s="133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8"/>
      <c r="AC44" s="139"/>
      <c r="AD44" s="140"/>
      <c r="AE44" s="200"/>
      <c r="AF44" s="201"/>
      <c r="AG44" s="201"/>
      <c r="AH44" s="201"/>
      <c r="AI44" s="201"/>
      <c r="AJ44" s="201"/>
      <c r="AK44" s="201"/>
      <c r="AL44" s="201"/>
      <c r="AM44" s="202"/>
      <c r="AN44" s="156"/>
      <c r="AO44" s="157"/>
      <c r="AP44" s="157"/>
      <c r="AQ44" s="157"/>
      <c r="AR44" s="157"/>
      <c r="AS44" s="200"/>
      <c r="AT44" s="201"/>
      <c r="AU44" s="201"/>
      <c r="AV44" s="201"/>
      <c r="AW44" s="201"/>
      <c r="AX44" s="201"/>
      <c r="AY44" s="201"/>
      <c r="AZ44" s="201"/>
      <c r="BA44" s="202"/>
      <c r="BB44" s="200"/>
      <c r="BC44" s="201"/>
      <c r="BD44" s="201"/>
      <c r="BE44" s="201"/>
      <c r="BF44" s="201"/>
      <c r="BG44" s="201"/>
      <c r="BH44" s="201"/>
      <c r="BI44" s="201"/>
      <c r="BJ44" s="202"/>
      <c r="BK44" s="209"/>
      <c r="BL44" s="210"/>
      <c r="BM44" s="210"/>
      <c r="BN44" s="210"/>
      <c r="BO44" s="210"/>
      <c r="BP44" s="210"/>
      <c r="BQ44" s="210"/>
      <c r="BR44" s="210"/>
      <c r="BS44" s="211"/>
      <c r="BT44" s="112"/>
      <c r="BU44" s="109"/>
      <c r="BV44" s="109"/>
      <c r="BW44" s="109"/>
      <c r="BX44" s="109"/>
      <c r="BY44" s="109"/>
      <c r="BZ44" s="109"/>
      <c r="CA44" s="109"/>
      <c r="CB44" s="109"/>
      <c r="CC44" s="108"/>
      <c r="CD44" s="109"/>
      <c r="CE44" s="109"/>
      <c r="CF44" s="109"/>
      <c r="CG44" s="109"/>
      <c r="CH44" s="109"/>
      <c r="CI44" s="109"/>
      <c r="CJ44" s="109"/>
      <c r="CK44" s="109"/>
      <c r="CL44" s="108"/>
      <c r="CM44" s="109"/>
      <c r="CN44" s="109"/>
      <c r="CO44" s="109"/>
      <c r="CP44" s="109"/>
      <c r="CQ44" s="109"/>
      <c r="CR44" s="109"/>
      <c r="CS44" s="109"/>
      <c r="CT44" s="110"/>
      <c r="CU44" s="120"/>
      <c r="CV44" s="120"/>
      <c r="CW44" s="120"/>
      <c r="CX44" s="120"/>
      <c r="CY44" s="120"/>
      <c r="CZ44" s="120"/>
      <c r="DA44" s="120"/>
      <c r="DB44" s="120"/>
      <c r="DC44" s="120"/>
      <c r="DD44" s="33"/>
      <c r="DE44" s="33"/>
      <c r="DF44" s="33"/>
    </row>
    <row r="45" spans="1:112" ht="8.25" customHeight="1" x14ac:dyDescent="0.2">
      <c r="A45" s="33"/>
      <c r="B45" s="125"/>
      <c r="C45" s="126"/>
      <c r="D45" s="126"/>
      <c r="E45" s="126"/>
      <c r="F45" s="126"/>
      <c r="G45" s="126"/>
      <c r="H45" s="126"/>
      <c r="I45" s="126"/>
      <c r="J45" s="127"/>
      <c r="K45" s="133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8"/>
      <c r="AC45" s="139"/>
      <c r="AD45" s="140"/>
      <c r="AE45" s="200"/>
      <c r="AF45" s="201"/>
      <c r="AG45" s="201"/>
      <c r="AH45" s="201"/>
      <c r="AI45" s="201"/>
      <c r="AJ45" s="201"/>
      <c r="AK45" s="201"/>
      <c r="AL45" s="201"/>
      <c r="AM45" s="202"/>
      <c r="AN45" s="156"/>
      <c r="AO45" s="157"/>
      <c r="AP45" s="157"/>
      <c r="AQ45" s="157"/>
      <c r="AR45" s="157"/>
      <c r="AS45" s="200"/>
      <c r="AT45" s="201"/>
      <c r="AU45" s="201"/>
      <c r="AV45" s="201"/>
      <c r="AW45" s="201"/>
      <c r="AX45" s="201"/>
      <c r="AY45" s="201"/>
      <c r="AZ45" s="201"/>
      <c r="BA45" s="202"/>
      <c r="BB45" s="200"/>
      <c r="BC45" s="201"/>
      <c r="BD45" s="201"/>
      <c r="BE45" s="201"/>
      <c r="BF45" s="201"/>
      <c r="BG45" s="201"/>
      <c r="BH45" s="201"/>
      <c r="BI45" s="201"/>
      <c r="BJ45" s="202"/>
      <c r="BK45" s="209"/>
      <c r="BL45" s="210"/>
      <c r="BM45" s="210"/>
      <c r="BN45" s="210"/>
      <c r="BO45" s="210"/>
      <c r="BP45" s="210"/>
      <c r="BQ45" s="210"/>
      <c r="BR45" s="210"/>
      <c r="BS45" s="211"/>
      <c r="BT45" s="112"/>
      <c r="BU45" s="109"/>
      <c r="BV45" s="109"/>
      <c r="BW45" s="109"/>
      <c r="BX45" s="109"/>
      <c r="BY45" s="109"/>
      <c r="BZ45" s="109"/>
      <c r="CA45" s="109"/>
      <c r="CB45" s="109"/>
      <c r="CC45" s="108"/>
      <c r="CD45" s="109"/>
      <c r="CE45" s="109"/>
      <c r="CF45" s="109"/>
      <c r="CG45" s="109"/>
      <c r="CH45" s="109"/>
      <c r="CI45" s="109"/>
      <c r="CJ45" s="109"/>
      <c r="CK45" s="109"/>
      <c r="CL45" s="108"/>
      <c r="CM45" s="109"/>
      <c r="CN45" s="109"/>
      <c r="CO45" s="109"/>
      <c r="CP45" s="109"/>
      <c r="CQ45" s="109"/>
      <c r="CR45" s="109"/>
      <c r="CS45" s="109"/>
      <c r="CT45" s="110"/>
      <c r="CU45" s="186" t="s">
        <v>57</v>
      </c>
      <c r="CV45" s="187"/>
      <c r="CW45" s="188"/>
      <c r="CX45" s="106" t="s">
        <v>58</v>
      </c>
      <c r="CY45" s="106"/>
      <c r="CZ45" s="106"/>
      <c r="DA45" s="106"/>
      <c r="DB45" s="106"/>
      <c r="DC45" s="107"/>
      <c r="DD45" s="33"/>
      <c r="DE45" s="33"/>
      <c r="DF45" s="33"/>
    </row>
    <row r="46" spans="1:112" ht="8.25" customHeight="1" x14ac:dyDescent="0.2">
      <c r="A46" s="33"/>
      <c r="B46" s="125"/>
      <c r="C46" s="126"/>
      <c r="D46" s="126"/>
      <c r="E46" s="126"/>
      <c r="F46" s="126"/>
      <c r="G46" s="126"/>
      <c r="H46" s="126"/>
      <c r="I46" s="126"/>
      <c r="J46" s="127"/>
      <c r="K46" s="145" t="s">
        <v>59</v>
      </c>
      <c r="L46" s="145"/>
      <c r="M46" s="145"/>
      <c r="N46" s="145"/>
      <c r="O46" s="145"/>
      <c r="P46" s="145"/>
      <c r="Q46" s="145"/>
      <c r="R46" s="145"/>
      <c r="S46" s="145"/>
      <c r="T46" s="126"/>
      <c r="U46" s="126"/>
      <c r="V46" s="126"/>
      <c r="W46" s="126"/>
      <c r="X46" s="126"/>
      <c r="Y46" s="126"/>
      <c r="Z46" s="126"/>
      <c r="AA46" s="126"/>
      <c r="AB46" s="138"/>
      <c r="AC46" s="139"/>
      <c r="AD46" s="140"/>
      <c r="AE46" s="200"/>
      <c r="AF46" s="201"/>
      <c r="AG46" s="201"/>
      <c r="AH46" s="201"/>
      <c r="AI46" s="201"/>
      <c r="AJ46" s="201"/>
      <c r="AK46" s="201"/>
      <c r="AL46" s="201"/>
      <c r="AM46" s="202"/>
      <c r="AN46" s="156"/>
      <c r="AO46" s="157"/>
      <c r="AP46" s="157"/>
      <c r="AQ46" s="157"/>
      <c r="AR46" s="157"/>
      <c r="AS46" s="200"/>
      <c r="AT46" s="201"/>
      <c r="AU46" s="201"/>
      <c r="AV46" s="201"/>
      <c r="AW46" s="201"/>
      <c r="AX46" s="201"/>
      <c r="AY46" s="201"/>
      <c r="AZ46" s="201"/>
      <c r="BA46" s="202"/>
      <c r="BB46" s="200"/>
      <c r="BC46" s="201"/>
      <c r="BD46" s="201"/>
      <c r="BE46" s="201"/>
      <c r="BF46" s="201"/>
      <c r="BG46" s="201"/>
      <c r="BH46" s="201"/>
      <c r="BI46" s="201"/>
      <c r="BJ46" s="202"/>
      <c r="BK46" s="209"/>
      <c r="BL46" s="210"/>
      <c r="BM46" s="210"/>
      <c r="BN46" s="210"/>
      <c r="BO46" s="210"/>
      <c r="BP46" s="210"/>
      <c r="BQ46" s="210"/>
      <c r="BR46" s="210"/>
      <c r="BS46" s="211"/>
      <c r="BT46" s="112"/>
      <c r="BU46" s="109"/>
      <c r="BV46" s="109"/>
      <c r="BW46" s="109"/>
      <c r="BX46" s="109"/>
      <c r="BY46" s="109"/>
      <c r="BZ46" s="109"/>
      <c r="CA46" s="109"/>
      <c r="CB46" s="109"/>
      <c r="CC46" s="108"/>
      <c r="CD46" s="109"/>
      <c r="CE46" s="109"/>
      <c r="CF46" s="109"/>
      <c r="CG46" s="109"/>
      <c r="CH46" s="109"/>
      <c r="CI46" s="109"/>
      <c r="CJ46" s="109"/>
      <c r="CK46" s="109"/>
      <c r="CL46" s="108"/>
      <c r="CM46" s="109"/>
      <c r="CN46" s="109"/>
      <c r="CO46" s="109"/>
      <c r="CP46" s="109"/>
      <c r="CQ46" s="109"/>
      <c r="CR46" s="109"/>
      <c r="CS46" s="109"/>
      <c r="CT46" s="110"/>
      <c r="CU46" s="189"/>
      <c r="CV46" s="190"/>
      <c r="CW46" s="191"/>
      <c r="CX46" s="109"/>
      <c r="CY46" s="109"/>
      <c r="CZ46" s="109"/>
      <c r="DA46" s="109"/>
      <c r="DB46" s="109"/>
      <c r="DC46" s="110"/>
      <c r="DD46" s="33"/>
      <c r="DE46" s="33"/>
      <c r="DF46" s="33"/>
    </row>
    <row r="47" spans="1:112" ht="8.25" customHeight="1" x14ac:dyDescent="0.2">
      <c r="A47" s="33"/>
      <c r="B47" s="128"/>
      <c r="C47" s="129"/>
      <c r="D47" s="129"/>
      <c r="E47" s="129"/>
      <c r="F47" s="129"/>
      <c r="G47" s="129"/>
      <c r="H47" s="129"/>
      <c r="I47" s="129"/>
      <c r="J47" s="130"/>
      <c r="K47" s="147"/>
      <c r="L47" s="147"/>
      <c r="M47" s="147"/>
      <c r="N47" s="147"/>
      <c r="O47" s="147"/>
      <c r="P47" s="147"/>
      <c r="Q47" s="147"/>
      <c r="R47" s="147"/>
      <c r="S47" s="147"/>
      <c r="T47" s="129"/>
      <c r="U47" s="129"/>
      <c r="V47" s="129"/>
      <c r="W47" s="129"/>
      <c r="X47" s="129"/>
      <c r="Y47" s="129"/>
      <c r="Z47" s="129"/>
      <c r="AA47" s="129"/>
      <c r="AB47" s="141"/>
      <c r="AC47" s="142"/>
      <c r="AD47" s="143"/>
      <c r="AE47" s="203"/>
      <c r="AF47" s="204"/>
      <c r="AG47" s="204"/>
      <c r="AH47" s="204"/>
      <c r="AI47" s="204"/>
      <c r="AJ47" s="204"/>
      <c r="AK47" s="204"/>
      <c r="AL47" s="204"/>
      <c r="AM47" s="205"/>
      <c r="AN47" s="158"/>
      <c r="AO47" s="159"/>
      <c r="AP47" s="159"/>
      <c r="AQ47" s="159"/>
      <c r="AR47" s="159"/>
      <c r="AS47" s="203"/>
      <c r="AT47" s="204"/>
      <c r="AU47" s="204"/>
      <c r="AV47" s="204"/>
      <c r="AW47" s="204"/>
      <c r="AX47" s="204"/>
      <c r="AY47" s="204"/>
      <c r="AZ47" s="204"/>
      <c r="BA47" s="205"/>
      <c r="BB47" s="203"/>
      <c r="BC47" s="204"/>
      <c r="BD47" s="204"/>
      <c r="BE47" s="204"/>
      <c r="BF47" s="204"/>
      <c r="BG47" s="204"/>
      <c r="BH47" s="204"/>
      <c r="BI47" s="204"/>
      <c r="BJ47" s="205"/>
      <c r="BK47" s="212"/>
      <c r="BL47" s="213"/>
      <c r="BM47" s="213"/>
      <c r="BN47" s="213"/>
      <c r="BO47" s="213"/>
      <c r="BP47" s="213"/>
      <c r="BQ47" s="213"/>
      <c r="BR47" s="213"/>
      <c r="BS47" s="214"/>
      <c r="BT47" s="113"/>
      <c r="BU47" s="101"/>
      <c r="BV47" s="101"/>
      <c r="BW47" s="101"/>
      <c r="BX47" s="101"/>
      <c r="BY47" s="101"/>
      <c r="BZ47" s="101"/>
      <c r="CA47" s="101"/>
      <c r="CB47" s="104"/>
      <c r="CC47" s="101"/>
      <c r="CD47" s="101"/>
      <c r="CE47" s="101"/>
      <c r="CF47" s="101"/>
      <c r="CG47" s="101"/>
      <c r="CH47" s="101"/>
      <c r="CI47" s="101"/>
      <c r="CJ47" s="101"/>
      <c r="CK47" s="104"/>
      <c r="CL47" s="101"/>
      <c r="CM47" s="101"/>
      <c r="CN47" s="101"/>
      <c r="CO47" s="101"/>
      <c r="CP47" s="101"/>
      <c r="CQ47" s="101"/>
      <c r="CR47" s="101"/>
      <c r="CS47" s="101"/>
      <c r="CT47" s="101"/>
      <c r="CU47" s="192"/>
      <c r="CV47" s="193"/>
      <c r="CW47" s="194"/>
      <c r="CX47" s="195"/>
      <c r="CY47" s="195"/>
      <c r="CZ47" s="195"/>
      <c r="DA47" s="195"/>
      <c r="DB47" s="195"/>
      <c r="DC47" s="196"/>
      <c r="DD47" s="33"/>
      <c r="DE47" s="33"/>
      <c r="DF47" s="33"/>
    </row>
    <row r="48" spans="1:112" ht="8.25" customHeight="1" x14ac:dyDescent="0.2">
      <c r="A48" s="33"/>
      <c r="B48" s="122"/>
      <c r="C48" s="123"/>
      <c r="D48" s="123"/>
      <c r="E48" s="123"/>
      <c r="F48" s="123"/>
      <c r="G48" s="123"/>
      <c r="H48" s="123"/>
      <c r="I48" s="123"/>
      <c r="J48" s="124"/>
      <c r="K48" s="131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5">
        <v>10</v>
      </c>
      <c r="AC48" s="136"/>
      <c r="AD48" s="137"/>
      <c r="AE48" s="197"/>
      <c r="AF48" s="198"/>
      <c r="AG48" s="198"/>
      <c r="AH48" s="198"/>
      <c r="AI48" s="198"/>
      <c r="AJ48" s="198"/>
      <c r="AK48" s="198"/>
      <c r="AL48" s="198"/>
      <c r="AM48" s="199"/>
      <c r="AN48" s="154"/>
      <c r="AO48" s="155"/>
      <c r="AP48" s="155"/>
      <c r="AQ48" s="155"/>
      <c r="AR48" s="155"/>
      <c r="AS48" s="197"/>
      <c r="AT48" s="198"/>
      <c r="AU48" s="198"/>
      <c r="AV48" s="198"/>
      <c r="AW48" s="198"/>
      <c r="AX48" s="198"/>
      <c r="AY48" s="198"/>
      <c r="AZ48" s="198"/>
      <c r="BA48" s="199"/>
      <c r="BB48" s="197"/>
      <c r="BC48" s="198"/>
      <c r="BD48" s="198"/>
      <c r="BE48" s="198"/>
      <c r="BF48" s="198"/>
      <c r="BG48" s="198"/>
      <c r="BH48" s="198"/>
      <c r="BI48" s="198"/>
      <c r="BJ48" s="199"/>
      <c r="BK48" s="206" t="str">
        <f>IF(OR(AE48&gt;0,AS48&gt;0,BB48&gt;0),(AE48+AS48)*AN48-BB48,"")</f>
        <v/>
      </c>
      <c r="BL48" s="207"/>
      <c r="BM48" s="207"/>
      <c r="BN48" s="207"/>
      <c r="BO48" s="207"/>
      <c r="BP48" s="207"/>
      <c r="BQ48" s="207"/>
      <c r="BR48" s="207"/>
      <c r="BS48" s="208"/>
      <c r="BT48" s="111"/>
      <c r="BU48" s="106"/>
      <c r="BV48" s="106"/>
      <c r="BW48" s="106"/>
      <c r="BX48" s="106"/>
      <c r="BY48" s="106"/>
      <c r="BZ48" s="106"/>
      <c r="CA48" s="106"/>
      <c r="CB48" s="106"/>
      <c r="CC48" s="105"/>
      <c r="CD48" s="106"/>
      <c r="CE48" s="106"/>
      <c r="CF48" s="106"/>
      <c r="CG48" s="106"/>
      <c r="CH48" s="106"/>
      <c r="CI48" s="106"/>
      <c r="CJ48" s="106"/>
      <c r="CK48" s="106"/>
      <c r="CL48" s="105"/>
      <c r="CM48" s="106"/>
      <c r="CN48" s="106"/>
      <c r="CO48" s="106"/>
      <c r="CP48" s="106"/>
      <c r="CQ48" s="106"/>
      <c r="CR48" s="106"/>
      <c r="CS48" s="106"/>
      <c r="CT48" s="107"/>
      <c r="CU48" s="114"/>
      <c r="CV48" s="115"/>
      <c r="CW48" s="115"/>
      <c r="CX48" s="115"/>
      <c r="CY48" s="115"/>
      <c r="CZ48" s="115"/>
      <c r="DA48" s="115"/>
      <c r="DB48" s="115"/>
      <c r="DC48" s="116"/>
      <c r="DD48" s="33"/>
      <c r="DE48" s="33"/>
      <c r="DF48" s="33"/>
    </row>
    <row r="49" spans="1:111" ht="8.25" customHeight="1" x14ac:dyDescent="0.2">
      <c r="A49" s="33"/>
      <c r="B49" s="125"/>
      <c r="C49" s="126"/>
      <c r="D49" s="126"/>
      <c r="E49" s="126"/>
      <c r="F49" s="126"/>
      <c r="G49" s="126"/>
      <c r="H49" s="126"/>
      <c r="I49" s="126"/>
      <c r="J49" s="127"/>
      <c r="K49" s="133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8"/>
      <c r="AC49" s="139"/>
      <c r="AD49" s="140"/>
      <c r="AE49" s="200"/>
      <c r="AF49" s="201"/>
      <c r="AG49" s="201"/>
      <c r="AH49" s="201"/>
      <c r="AI49" s="201"/>
      <c r="AJ49" s="201"/>
      <c r="AK49" s="201"/>
      <c r="AL49" s="201"/>
      <c r="AM49" s="202"/>
      <c r="AN49" s="156"/>
      <c r="AO49" s="157"/>
      <c r="AP49" s="157"/>
      <c r="AQ49" s="157"/>
      <c r="AR49" s="157"/>
      <c r="AS49" s="200"/>
      <c r="AT49" s="201"/>
      <c r="AU49" s="201"/>
      <c r="AV49" s="201"/>
      <c r="AW49" s="201"/>
      <c r="AX49" s="201"/>
      <c r="AY49" s="201"/>
      <c r="AZ49" s="201"/>
      <c r="BA49" s="202"/>
      <c r="BB49" s="200"/>
      <c r="BC49" s="201"/>
      <c r="BD49" s="201"/>
      <c r="BE49" s="201"/>
      <c r="BF49" s="201"/>
      <c r="BG49" s="201"/>
      <c r="BH49" s="201"/>
      <c r="BI49" s="201"/>
      <c r="BJ49" s="202"/>
      <c r="BK49" s="209"/>
      <c r="BL49" s="210"/>
      <c r="BM49" s="210"/>
      <c r="BN49" s="210"/>
      <c r="BO49" s="210"/>
      <c r="BP49" s="210"/>
      <c r="BQ49" s="210"/>
      <c r="BR49" s="210"/>
      <c r="BS49" s="211"/>
      <c r="BT49" s="112"/>
      <c r="BU49" s="109"/>
      <c r="BV49" s="109"/>
      <c r="BW49" s="109"/>
      <c r="BX49" s="109"/>
      <c r="BY49" s="109"/>
      <c r="BZ49" s="109"/>
      <c r="CA49" s="109"/>
      <c r="CB49" s="109"/>
      <c r="CC49" s="108"/>
      <c r="CD49" s="109"/>
      <c r="CE49" s="109"/>
      <c r="CF49" s="109"/>
      <c r="CG49" s="109"/>
      <c r="CH49" s="109"/>
      <c r="CI49" s="109"/>
      <c r="CJ49" s="109"/>
      <c r="CK49" s="109"/>
      <c r="CL49" s="108"/>
      <c r="CM49" s="109"/>
      <c r="CN49" s="109"/>
      <c r="CO49" s="109"/>
      <c r="CP49" s="109"/>
      <c r="CQ49" s="109"/>
      <c r="CR49" s="109"/>
      <c r="CS49" s="109"/>
      <c r="CT49" s="110"/>
      <c r="CU49" s="117"/>
      <c r="CV49" s="118"/>
      <c r="CW49" s="118"/>
      <c r="CX49" s="118"/>
      <c r="CY49" s="118"/>
      <c r="CZ49" s="118"/>
      <c r="DA49" s="118"/>
      <c r="DB49" s="118"/>
      <c r="DC49" s="119"/>
      <c r="DD49" s="33"/>
      <c r="DE49" s="33"/>
      <c r="DF49" s="33"/>
    </row>
    <row r="50" spans="1:111" ht="8.25" customHeight="1" x14ac:dyDescent="0.2">
      <c r="A50" s="33"/>
      <c r="B50" s="125"/>
      <c r="C50" s="126"/>
      <c r="D50" s="126"/>
      <c r="E50" s="126"/>
      <c r="F50" s="126"/>
      <c r="G50" s="126"/>
      <c r="H50" s="126"/>
      <c r="I50" s="126"/>
      <c r="J50" s="127"/>
      <c r="K50" s="133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8"/>
      <c r="AC50" s="139"/>
      <c r="AD50" s="140"/>
      <c r="AE50" s="200"/>
      <c r="AF50" s="201"/>
      <c r="AG50" s="201"/>
      <c r="AH50" s="201"/>
      <c r="AI50" s="201"/>
      <c r="AJ50" s="201"/>
      <c r="AK50" s="201"/>
      <c r="AL50" s="201"/>
      <c r="AM50" s="202"/>
      <c r="AN50" s="156"/>
      <c r="AO50" s="157"/>
      <c r="AP50" s="157"/>
      <c r="AQ50" s="157"/>
      <c r="AR50" s="157"/>
      <c r="AS50" s="200"/>
      <c r="AT50" s="201"/>
      <c r="AU50" s="201"/>
      <c r="AV50" s="201"/>
      <c r="AW50" s="201"/>
      <c r="AX50" s="201"/>
      <c r="AY50" s="201"/>
      <c r="AZ50" s="201"/>
      <c r="BA50" s="202"/>
      <c r="BB50" s="200"/>
      <c r="BC50" s="201"/>
      <c r="BD50" s="201"/>
      <c r="BE50" s="201"/>
      <c r="BF50" s="201"/>
      <c r="BG50" s="201"/>
      <c r="BH50" s="201"/>
      <c r="BI50" s="201"/>
      <c r="BJ50" s="202"/>
      <c r="BK50" s="209"/>
      <c r="BL50" s="210"/>
      <c r="BM50" s="210"/>
      <c r="BN50" s="210"/>
      <c r="BO50" s="210"/>
      <c r="BP50" s="210"/>
      <c r="BQ50" s="210"/>
      <c r="BR50" s="210"/>
      <c r="BS50" s="211"/>
      <c r="BT50" s="112"/>
      <c r="BU50" s="109"/>
      <c r="BV50" s="109"/>
      <c r="BW50" s="109"/>
      <c r="BX50" s="109"/>
      <c r="BY50" s="109"/>
      <c r="BZ50" s="109"/>
      <c r="CA50" s="109"/>
      <c r="CB50" s="109"/>
      <c r="CC50" s="108"/>
      <c r="CD50" s="109"/>
      <c r="CE50" s="109"/>
      <c r="CF50" s="109"/>
      <c r="CG50" s="109"/>
      <c r="CH50" s="109"/>
      <c r="CI50" s="109"/>
      <c r="CJ50" s="109"/>
      <c r="CK50" s="109"/>
      <c r="CL50" s="108"/>
      <c r="CM50" s="109"/>
      <c r="CN50" s="109"/>
      <c r="CO50" s="109"/>
      <c r="CP50" s="109"/>
      <c r="CQ50" s="109"/>
      <c r="CR50" s="109"/>
      <c r="CS50" s="109"/>
      <c r="CT50" s="110"/>
      <c r="CU50" s="120"/>
      <c r="CV50" s="120"/>
      <c r="CW50" s="120"/>
      <c r="CX50" s="120"/>
      <c r="CY50" s="120"/>
      <c r="CZ50" s="120"/>
      <c r="DA50" s="120"/>
      <c r="DB50" s="120"/>
      <c r="DC50" s="120"/>
      <c r="DD50" s="33"/>
      <c r="DE50" s="33"/>
      <c r="DF50" s="33"/>
    </row>
    <row r="51" spans="1:111" ht="8.25" customHeight="1" x14ac:dyDescent="0.2">
      <c r="A51" s="33"/>
      <c r="B51" s="125"/>
      <c r="C51" s="126"/>
      <c r="D51" s="126"/>
      <c r="E51" s="126"/>
      <c r="F51" s="126"/>
      <c r="G51" s="126"/>
      <c r="H51" s="126"/>
      <c r="I51" s="126"/>
      <c r="J51" s="127"/>
      <c r="K51" s="133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8"/>
      <c r="AC51" s="139"/>
      <c r="AD51" s="140"/>
      <c r="AE51" s="200"/>
      <c r="AF51" s="201"/>
      <c r="AG51" s="201"/>
      <c r="AH51" s="201"/>
      <c r="AI51" s="201"/>
      <c r="AJ51" s="201"/>
      <c r="AK51" s="201"/>
      <c r="AL51" s="201"/>
      <c r="AM51" s="202"/>
      <c r="AN51" s="156"/>
      <c r="AO51" s="157"/>
      <c r="AP51" s="157"/>
      <c r="AQ51" s="157"/>
      <c r="AR51" s="157"/>
      <c r="AS51" s="200"/>
      <c r="AT51" s="201"/>
      <c r="AU51" s="201"/>
      <c r="AV51" s="201"/>
      <c r="AW51" s="201"/>
      <c r="AX51" s="201"/>
      <c r="AY51" s="201"/>
      <c r="AZ51" s="201"/>
      <c r="BA51" s="202"/>
      <c r="BB51" s="200"/>
      <c r="BC51" s="201"/>
      <c r="BD51" s="201"/>
      <c r="BE51" s="201"/>
      <c r="BF51" s="201"/>
      <c r="BG51" s="201"/>
      <c r="BH51" s="201"/>
      <c r="BI51" s="201"/>
      <c r="BJ51" s="202"/>
      <c r="BK51" s="209"/>
      <c r="BL51" s="210"/>
      <c r="BM51" s="210"/>
      <c r="BN51" s="210"/>
      <c r="BO51" s="210"/>
      <c r="BP51" s="210"/>
      <c r="BQ51" s="210"/>
      <c r="BR51" s="210"/>
      <c r="BS51" s="211"/>
      <c r="BT51" s="112"/>
      <c r="BU51" s="109"/>
      <c r="BV51" s="109"/>
      <c r="BW51" s="109"/>
      <c r="BX51" s="109"/>
      <c r="BY51" s="109"/>
      <c r="BZ51" s="109"/>
      <c r="CA51" s="109"/>
      <c r="CB51" s="109"/>
      <c r="CC51" s="108"/>
      <c r="CD51" s="109"/>
      <c r="CE51" s="109"/>
      <c r="CF51" s="109"/>
      <c r="CG51" s="109"/>
      <c r="CH51" s="109"/>
      <c r="CI51" s="109"/>
      <c r="CJ51" s="109"/>
      <c r="CK51" s="109"/>
      <c r="CL51" s="108"/>
      <c r="CM51" s="109"/>
      <c r="CN51" s="109"/>
      <c r="CO51" s="109"/>
      <c r="CP51" s="109"/>
      <c r="CQ51" s="109"/>
      <c r="CR51" s="109"/>
      <c r="CS51" s="109"/>
      <c r="CT51" s="110"/>
      <c r="CU51" s="186" t="s">
        <v>57</v>
      </c>
      <c r="CV51" s="187"/>
      <c r="CW51" s="188"/>
      <c r="CX51" s="106" t="s">
        <v>58</v>
      </c>
      <c r="CY51" s="106"/>
      <c r="CZ51" s="106"/>
      <c r="DA51" s="106"/>
      <c r="DB51" s="106"/>
      <c r="DC51" s="107"/>
      <c r="DD51" s="33"/>
      <c r="DE51" s="33"/>
      <c r="DF51" s="33"/>
    </row>
    <row r="52" spans="1:111" ht="8.25" customHeight="1" x14ac:dyDescent="0.2">
      <c r="A52" s="33"/>
      <c r="B52" s="125"/>
      <c r="C52" s="126"/>
      <c r="D52" s="126"/>
      <c r="E52" s="126"/>
      <c r="F52" s="126"/>
      <c r="G52" s="126"/>
      <c r="H52" s="126"/>
      <c r="I52" s="126"/>
      <c r="J52" s="127"/>
      <c r="K52" s="145" t="s">
        <v>59</v>
      </c>
      <c r="L52" s="145"/>
      <c r="M52" s="145"/>
      <c r="N52" s="145"/>
      <c r="O52" s="145"/>
      <c r="P52" s="145"/>
      <c r="Q52" s="145"/>
      <c r="R52" s="145"/>
      <c r="S52" s="145"/>
      <c r="T52" s="126"/>
      <c r="U52" s="126"/>
      <c r="V52" s="126"/>
      <c r="W52" s="126"/>
      <c r="X52" s="126"/>
      <c r="Y52" s="126"/>
      <c r="Z52" s="126"/>
      <c r="AA52" s="126"/>
      <c r="AB52" s="138"/>
      <c r="AC52" s="139"/>
      <c r="AD52" s="140"/>
      <c r="AE52" s="200"/>
      <c r="AF52" s="201"/>
      <c r="AG52" s="201"/>
      <c r="AH52" s="201"/>
      <c r="AI52" s="201"/>
      <c r="AJ52" s="201"/>
      <c r="AK52" s="201"/>
      <c r="AL52" s="201"/>
      <c r="AM52" s="202"/>
      <c r="AN52" s="156"/>
      <c r="AO52" s="157"/>
      <c r="AP52" s="157"/>
      <c r="AQ52" s="157"/>
      <c r="AR52" s="157"/>
      <c r="AS52" s="200"/>
      <c r="AT52" s="201"/>
      <c r="AU52" s="201"/>
      <c r="AV52" s="201"/>
      <c r="AW52" s="201"/>
      <c r="AX52" s="201"/>
      <c r="AY52" s="201"/>
      <c r="AZ52" s="201"/>
      <c r="BA52" s="202"/>
      <c r="BB52" s="200"/>
      <c r="BC52" s="201"/>
      <c r="BD52" s="201"/>
      <c r="BE52" s="201"/>
      <c r="BF52" s="201"/>
      <c r="BG52" s="201"/>
      <c r="BH52" s="201"/>
      <c r="BI52" s="201"/>
      <c r="BJ52" s="202"/>
      <c r="BK52" s="209"/>
      <c r="BL52" s="210"/>
      <c r="BM52" s="210"/>
      <c r="BN52" s="210"/>
      <c r="BO52" s="210"/>
      <c r="BP52" s="210"/>
      <c r="BQ52" s="210"/>
      <c r="BR52" s="210"/>
      <c r="BS52" s="211"/>
      <c r="BT52" s="112"/>
      <c r="BU52" s="109"/>
      <c r="BV52" s="109"/>
      <c r="BW52" s="109"/>
      <c r="BX52" s="109"/>
      <c r="BY52" s="109"/>
      <c r="BZ52" s="109"/>
      <c r="CA52" s="109"/>
      <c r="CB52" s="109"/>
      <c r="CC52" s="108"/>
      <c r="CD52" s="109"/>
      <c r="CE52" s="109"/>
      <c r="CF52" s="109"/>
      <c r="CG52" s="109"/>
      <c r="CH52" s="109"/>
      <c r="CI52" s="109"/>
      <c r="CJ52" s="109"/>
      <c r="CK52" s="109"/>
      <c r="CL52" s="108"/>
      <c r="CM52" s="109"/>
      <c r="CN52" s="109"/>
      <c r="CO52" s="109"/>
      <c r="CP52" s="109"/>
      <c r="CQ52" s="109"/>
      <c r="CR52" s="109"/>
      <c r="CS52" s="109"/>
      <c r="CT52" s="110"/>
      <c r="CU52" s="189"/>
      <c r="CV52" s="190"/>
      <c r="CW52" s="191"/>
      <c r="CX52" s="109"/>
      <c r="CY52" s="109"/>
      <c r="CZ52" s="109"/>
      <c r="DA52" s="109"/>
      <c r="DB52" s="109"/>
      <c r="DC52" s="110"/>
      <c r="DD52" s="33"/>
      <c r="DE52" s="33"/>
      <c r="DF52" s="33"/>
    </row>
    <row r="53" spans="1:111" ht="8.25" customHeight="1" x14ac:dyDescent="0.2">
      <c r="A53" s="33"/>
      <c r="B53" s="128"/>
      <c r="C53" s="129"/>
      <c r="D53" s="129"/>
      <c r="E53" s="129"/>
      <c r="F53" s="129"/>
      <c r="G53" s="129"/>
      <c r="H53" s="129"/>
      <c r="I53" s="129"/>
      <c r="J53" s="130"/>
      <c r="K53" s="147"/>
      <c r="L53" s="147"/>
      <c r="M53" s="147"/>
      <c r="N53" s="147"/>
      <c r="O53" s="147"/>
      <c r="P53" s="147"/>
      <c r="Q53" s="147"/>
      <c r="R53" s="147"/>
      <c r="S53" s="147"/>
      <c r="T53" s="129"/>
      <c r="U53" s="129"/>
      <c r="V53" s="129"/>
      <c r="W53" s="129"/>
      <c r="X53" s="129"/>
      <c r="Y53" s="129"/>
      <c r="Z53" s="129"/>
      <c r="AA53" s="129"/>
      <c r="AB53" s="141"/>
      <c r="AC53" s="142"/>
      <c r="AD53" s="143"/>
      <c r="AE53" s="203"/>
      <c r="AF53" s="204"/>
      <c r="AG53" s="204"/>
      <c r="AH53" s="204"/>
      <c r="AI53" s="204"/>
      <c r="AJ53" s="204"/>
      <c r="AK53" s="204"/>
      <c r="AL53" s="204"/>
      <c r="AM53" s="205"/>
      <c r="AN53" s="158"/>
      <c r="AO53" s="159"/>
      <c r="AP53" s="159"/>
      <c r="AQ53" s="159"/>
      <c r="AR53" s="159"/>
      <c r="AS53" s="203"/>
      <c r="AT53" s="204"/>
      <c r="AU53" s="204"/>
      <c r="AV53" s="204"/>
      <c r="AW53" s="204"/>
      <c r="AX53" s="204"/>
      <c r="AY53" s="204"/>
      <c r="AZ53" s="204"/>
      <c r="BA53" s="205"/>
      <c r="BB53" s="203"/>
      <c r="BC53" s="204"/>
      <c r="BD53" s="204"/>
      <c r="BE53" s="204"/>
      <c r="BF53" s="204"/>
      <c r="BG53" s="204"/>
      <c r="BH53" s="204"/>
      <c r="BI53" s="204"/>
      <c r="BJ53" s="205"/>
      <c r="BK53" s="212"/>
      <c r="BL53" s="213"/>
      <c r="BM53" s="213"/>
      <c r="BN53" s="213"/>
      <c r="BO53" s="213"/>
      <c r="BP53" s="213"/>
      <c r="BQ53" s="213"/>
      <c r="BR53" s="213"/>
      <c r="BS53" s="214"/>
      <c r="BT53" s="113"/>
      <c r="BU53" s="101"/>
      <c r="BV53" s="101"/>
      <c r="BW53" s="101"/>
      <c r="BX53" s="101"/>
      <c r="BY53" s="101"/>
      <c r="BZ53" s="101"/>
      <c r="CA53" s="101"/>
      <c r="CB53" s="104"/>
      <c r="CC53" s="101"/>
      <c r="CD53" s="101"/>
      <c r="CE53" s="101"/>
      <c r="CF53" s="101"/>
      <c r="CG53" s="101"/>
      <c r="CH53" s="101"/>
      <c r="CI53" s="101"/>
      <c r="CJ53" s="101"/>
      <c r="CK53" s="104"/>
      <c r="CL53" s="101"/>
      <c r="CM53" s="101"/>
      <c r="CN53" s="101"/>
      <c r="CO53" s="101"/>
      <c r="CP53" s="101"/>
      <c r="CQ53" s="101"/>
      <c r="CR53" s="101"/>
      <c r="CS53" s="101"/>
      <c r="CT53" s="101"/>
      <c r="CU53" s="192"/>
      <c r="CV53" s="193"/>
      <c r="CW53" s="194"/>
      <c r="CX53" s="195"/>
      <c r="CY53" s="195"/>
      <c r="CZ53" s="195"/>
      <c r="DA53" s="195"/>
      <c r="DB53" s="195"/>
      <c r="DC53" s="196"/>
      <c r="DD53" s="33"/>
      <c r="DE53" s="33"/>
      <c r="DF53" s="33"/>
    </row>
    <row r="54" spans="1:111" ht="8.25" customHeight="1" x14ac:dyDescent="0.2">
      <c r="A54" s="33"/>
      <c r="B54" s="245" t="s">
        <v>60</v>
      </c>
      <c r="C54" s="246"/>
      <c r="D54" s="246"/>
      <c r="E54" s="246"/>
      <c r="F54" s="246"/>
      <c r="G54" s="246"/>
      <c r="H54" s="246"/>
      <c r="I54" s="246"/>
      <c r="J54" s="247"/>
      <c r="K54" s="330" t="s">
        <v>61</v>
      </c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216"/>
      <c r="AC54" s="217"/>
      <c r="AD54" s="218"/>
      <c r="AE54" s="206" t="str">
        <f>IF(SUM(AE18:AM53)&gt;0,SUM(AE18:AM53),"")</f>
        <v/>
      </c>
      <c r="AF54" s="207"/>
      <c r="AG54" s="207"/>
      <c r="AH54" s="207"/>
      <c r="AI54" s="207"/>
      <c r="AJ54" s="207"/>
      <c r="AK54" s="207"/>
      <c r="AL54" s="207"/>
      <c r="AM54" s="332"/>
      <c r="AN54" s="326"/>
      <c r="AO54" s="327"/>
      <c r="AP54" s="327"/>
      <c r="AQ54" s="327"/>
      <c r="AR54" s="327"/>
      <c r="AS54" s="206" t="str">
        <f>IF(SUM(AS18:BA53)&gt;0,SUM(AS18:BA53),"")</f>
        <v/>
      </c>
      <c r="AT54" s="207"/>
      <c r="AU54" s="207"/>
      <c r="AV54" s="207"/>
      <c r="AW54" s="207"/>
      <c r="AX54" s="207"/>
      <c r="AY54" s="207"/>
      <c r="AZ54" s="207"/>
      <c r="BA54" s="332"/>
      <c r="BB54" s="206" t="str">
        <f>IF(SUM(BB18:BJ53)&gt;0,SUM(BB18:BJ53),"")</f>
        <v/>
      </c>
      <c r="BC54" s="207"/>
      <c r="BD54" s="207"/>
      <c r="BE54" s="207"/>
      <c r="BF54" s="207"/>
      <c r="BG54" s="207"/>
      <c r="BH54" s="207"/>
      <c r="BI54" s="207"/>
      <c r="BJ54" s="332"/>
      <c r="BK54" s="206" t="str">
        <f>IF(SUM(BK18:BS53)&gt;0,SUM(BK18:BS53),"")</f>
        <v/>
      </c>
      <c r="BL54" s="207"/>
      <c r="BM54" s="207"/>
      <c r="BN54" s="207"/>
      <c r="BO54" s="207"/>
      <c r="BP54" s="207"/>
      <c r="BQ54" s="207"/>
      <c r="BR54" s="207"/>
      <c r="BS54" s="208"/>
      <c r="BT54" s="102"/>
      <c r="BU54" s="96"/>
      <c r="BV54" s="96"/>
      <c r="BW54" s="96"/>
      <c r="BX54" s="96"/>
      <c r="BY54" s="96"/>
      <c r="BZ54" s="96"/>
      <c r="CA54" s="96"/>
      <c r="CB54" s="97"/>
      <c r="CC54" s="95"/>
      <c r="CD54" s="96"/>
      <c r="CE54" s="96"/>
      <c r="CF54" s="96"/>
      <c r="CG54" s="96"/>
      <c r="CH54" s="96"/>
      <c r="CI54" s="96"/>
      <c r="CJ54" s="96"/>
      <c r="CK54" s="97"/>
      <c r="CL54" s="95"/>
      <c r="CM54" s="96"/>
      <c r="CN54" s="96"/>
      <c r="CO54" s="96"/>
      <c r="CP54" s="96"/>
      <c r="CQ54" s="96"/>
      <c r="CR54" s="96"/>
      <c r="CS54" s="96"/>
      <c r="CT54" s="97"/>
      <c r="CU54" s="95"/>
      <c r="CV54" s="96"/>
      <c r="CW54" s="96"/>
      <c r="CX54" s="96"/>
      <c r="CY54" s="96"/>
      <c r="CZ54" s="96"/>
      <c r="DA54" s="96"/>
      <c r="DB54" s="96"/>
      <c r="DC54" s="97"/>
      <c r="DD54" s="33"/>
      <c r="DE54" s="33"/>
      <c r="DF54" s="33"/>
    </row>
    <row r="55" spans="1:111" ht="8.25" customHeight="1" x14ac:dyDescent="0.2">
      <c r="A55" s="33"/>
      <c r="B55" s="248"/>
      <c r="C55" s="249"/>
      <c r="D55" s="249"/>
      <c r="E55" s="249"/>
      <c r="F55" s="249"/>
      <c r="G55" s="249"/>
      <c r="H55" s="249"/>
      <c r="I55" s="249"/>
      <c r="J55" s="250"/>
      <c r="K55" s="261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19"/>
      <c r="AC55" s="220"/>
      <c r="AD55" s="221"/>
      <c r="AE55" s="209"/>
      <c r="AF55" s="210"/>
      <c r="AG55" s="210"/>
      <c r="AH55" s="210"/>
      <c r="AI55" s="210"/>
      <c r="AJ55" s="210"/>
      <c r="AK55" s="210"/>
      <c r="AL55" s="210"/>
      <c r="AM55" s="333"/>
      <c r="AN55" s="225"/>
      <c r="AO55" s="226"/>
      <c r="AP55" s="226"/>
      <c r="AQ55" s="226"/>
      <c r="AR55" s="226"/>
      <c r="AS55" s="209"/>
      <c r="AT55" s="210"/>
      <c r="AU55" s="210"/>
      <c r="AV55" s="210"/>
      <c r="AW55" s="210"/>
      <c r="AX55" s="210"/>
      <c r="AY55" s="210"/>
      <c r="AZ55" s="210"/>
      <c r="BA55" s="333"/>
      <c r="BB55" s="209"/>
      <c r="BC55" s="210"/>
      <c r="BD55" s="210"/>
      <c r="BE55" s="210"/>
      <c r="BF55" s="210"/>
      <c r="BG55" s="210"/>
      <c r="BH55" s="210"/>
      <c r="BI55" s="210"/>
      <c r="BJ55" s="333"/>
      <c r="BK55" s="209"/>
      <c r="BL55" s="210"/>
      <c r="BM55" s="210"/>
      <c r="BN55" s="210"/>
      <c r="BO55" s="210"/>
      <c r="BP55" s="210"/>
      <c r="BQ55" s="210"/>
      <c r="BR55" s="210"/>
      <c r="BS55" s="211"/>
      <c r="BT55" s="103"/>
      <c r="BU55" s="99"/>
      <c r="BV55" s="99"/>
      <c r="BW55" s="99"/>
      <c r="BX55" s="99"/>
      <c r="BY55" s="99"/>
      <c r="BZ55" s="99"/>
      <c r="CA55" s="99"/>
      <c r="CB55" s="100"/>
      <c r="CC55" s="98"/>
      <c r="CD55" s="99"/>
      <c r="CE55" s="99"/>
      <c r="CF55" s="99"/>
      <c r="CG55" s="99"/>
      <c r="CH55" s="99"/>
      <c r="CI55" s="99"/>
      <c r="CJ55" s="99"/>
      <c r="CK55" s="100"/>
      <c r="CL55" s="98"/>
      <c r="CM55" s="99"/>
      <c r="CN55" s="99"/>
      <c r="CO55" s="99"/>
      <c r="CP55" s="99"/>
      <c r="CQ55" s="99"/>
      <c r="CR55" s="99"/>
      <c r="CS55" s="99"/>
      <c r="CT55" s="100"/>
      <c r="CU55" s="98"/>
      <c r="CV55" s="99"/>
      <c r="CW55" s="99"/>
      <c r="CX55" s="99"/>
      <c r="CY55" s="99"/>
      <c r="CZ55" s="99"/>
      <c r="DA55" s="99"/>
      <c r="DB55" s="99"/>
      <c r="DC55" s="100"/>
      <c r="DD55" s="33"/>
      <c r="DE55" s="33"/>
      <c r="DF55" s="33"/>
    </row>
    <row r="56" spans="1:111" ht="8.25" customHeight="1" x14ac:dyDescent="0.2">
      <c r="A56" s="33"/>
      <c r="B56" s="248"/>
      <c r="C56" s="249"/>
      <c r="D56" s="249"/>
      <c r="E56" s="249"/>
      <c r="F56" s="249"/>
      <c r="G56" s="249"/>
      <c r="H56" s="249"/>
      <c r="I56" s="249"/>
      <c r="J56" s="250"/>
      <c r="K56" s="261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19"/>
      <c r="AC56" s="220"/>
      <c r="AD56" s="221"/>
      <c r="AE56" s="209"/>
      <c r="AF56" s="210"/>
      <c r="AG56" s="210"/>
      <c r="AH56" s="210"/>
      <c r="AI56" s="210"/>
      <c r="AJ56" s="210"/>
      <c r="AK56" s="210"/>
      <c r="AL56" s="210"/>
      <c r="AM56" s="333"/>
      <c r="AN56" s="225"/>
      <c r="AO56" s="226"/>
      <c r="AP56" s="226"/>
      <c r="AQ56" s="226"/>
      <c r="AR56" s="226"/>
      <c r="AS56" s="209"/>
      <c r="AT56" s="210"/>
      <c r="AU56" s="210"/>
      <c r="AV56" s="210"/>
      <c r="AW56" s="210"/>
      <c r="AX56" s="210"/>
      <c r="AY56" s="210"/>
      <c r="AZ56" s="210"/>
      <c r="BA56" s="333"/>
      <c r="BB56" s="209"/>
      <c r="BC56" s="210"/>
      <c r="BD56" s="210"/>
      <c r="BE56" s="210"/>
      <c r="BF56" s="210"/>
      <c r="BG56" s="210"/>
      <c r="BH56" s="210"/>
      <c r="BI56" s="210"/>
      <c r="BJ56" s="333"/>
      <c r="BK56" s="209"/>
      <c r="BL56" s="210"/>
      <c r="BM56" s="210"/>
      <c r="BN56" s="210"/>
      <c r="BO56" s="210"/>
      <c r="BP56" s="210"/>
      <c r="BQ56" s="210"/>
      <c r="BR56" s="210"/>
      <c r="BS56" s="211"/>
      <c r="BT56" s="103"/>
      <c r="BU56" s="99"/>
      <c r="BV56" s="99"/>
      <c r="BW56" s="99"/>
      <c r="BX56" s="99"/>
      <c r="BY56" s="99"/>
      <c r="BZ56" s="99"/>
      <c r="CA56" s="99"/>
      <c r="CB56" s="100"/>
      <c r="CC56" s="98"/>
      <c r="CD56" s="99"/>
      <c r="CE56" s="99"/>
      <c r="CF56" s="99"/>
      <c r="CG56" s="99"/>
      <c r="CH56" s="99"/>
      <c r="CI56" s="99"/>
      <c r="CJ56" s="99"/>
      <c r="CK56" s="100"/>
      <c r="CL56" s="98"/>
      <c r="CM56" s="99"/>
      <c r="CN56" s="99"/>
      <c r="CO56" s="99"/>
      <c r="CP56" s="99"/>
      <c r="CQ56" s="99"/>
      <c r="CR56" s="99"/>
      <c r="CS56" s="99"/>
      <c r="CT56" s="100"/>
      <c r="CU56" s="98"/>
      <c r="CV56" s="99"/>
      <c r="CW56" s="99"/>
      <c r="CX56" s="99"/>
      <c r="CY56" s="99"/>
      <c r="CZ56" s="99"/>
      <c r="DA56" s="99"/>
      <c r="DB56" s="99"/>
      <c r="DC56" s="100"/>
      <c r="DD56" s="33"/>
      <c r="DE56" s="33"/>
      <c r="DF56" s="33"/>
    </row>
    <row r="57" spans="1:111" ht="8.25" customHeight="1" x14ac:dyDescent="0.2">
      <c r="A57" s="33"/>
      <c r="B57" s="248"/>
      <c r="C57" s="249"/>
      <c r="D57" s="249"/>
      <c r="E57" s="249"/>
      <c r="F57" s="249"/>
      <c r="G57" s="249"/>
      <c r="H57" s="249"/>
      <c r="I57" s="249"/>
      <c r="J57" s="250"/>
      <c r="K57" s="261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19"/>
      <c r="AC57" s="220"/>
      <c r="AD57" s="221"/>
      <c r="AE57" s="209"/>
      <c r="AF57" s="210"/>
      <c r="AG57" s="210"/>
      <c r="AH57" s="210"/>
      <c r="AI57" s="210"/>
      <c r="AJ57" s="210"/>
      <c r="AK57" s="210"/>
      <c r="AL57" s="210"/>
      <c r="AM57" s="333"/>
      <c r="AN57" s="225"/>
      <c r="AO57" s="226"/>
      <c r="AP57" s="226"/>
      <c r="AQ57" s="226"/>
      <c r="AR57" s="226"/>
      <c r="AS57" s="209"/>
      <c r="AT57" s="210"/>
      <c r="AU57" s="210"/>
      <c r="AV57" s="210"/>
      <c r="AW57" s="210"/>
      <c r="AX57" s="210"/>
      <c r="AY57" s="210"/>
      <c r="AZ57" s="210"/>
      <c r="BA57" s="333"/>
      <c r="BB57" s="209"/>
      <c r="BC57" s="210"/>
      <c r="BD57" s="210"/>
      <c r="BE57" s="210"/>
      <c r="BF57" s="210"/>
      <c r="BG57" s="210"/>
      <c r="BH57" s="210"/>
      <c r="BI57" s="210"/>
      <c r="BJ57" s="333"/>
      <c r="BK57" s="209"/>
      <c r="BL57" s="210"/>
      <c r="BM57" s="210"/>
      <c r="BN57" s="210"/>
      <c r="BO57" s="210"/>
      <c r="BP57" s="210"/>
      <c r="BQ57" s="210"/>
      <c r="BR57" s="210"/>
      <c r="BS57" s="211"/>
      <c r="BT57" s="103"/>
      <c r="BU57" s="99"/>
      <c r="BV57" s="99"/>
      <c r="BW57" s="99"/>
      <c r="BX57" s="99"/>
      <c r="BY57" s="99"/>
      <c r="BZ57" s="99"/>
      <c r="CA57" s="99"/>
      <c r="CB57" s="100"/>
      <c r="CC57" s="98"/>
      <c r="CD57" s="99"/>
      <c r="CE57" s="99"/>
      <c r="CF57" s="99"/>
      <c r="CG57" s="99"/>
      <c r="CH57" s="99"/>
      <c r="CI57" s="99"/>
      <c r="CJ57" s="99"/>
      <c r="CK57" s="100"/>
      <c r="CL57" s="98"/>
      <c r="CM57" s="99"/>
      <c r="CN57" s="99"/>
      <c r="CO57" s="99"/>
      <c r="CP57" s="99"/>
      <c r="CQ57" s="99"/>
      <c r="CR57" s="99"/>
      <c r="CS57" s="99"/>
      <c r="CT57" s="100"/>
      <c r="CU57" s="98"/>
      <c r="CV57" s="99"/>
      <c r="CW57" s="99"/>
      <c r="CX57" s="99"/>
      <c r="CY57" s="99"/>
      <c r="CZ57" s="99"/>
      <c r="DA57" s="99"/>
      <c r="DB57" s="99"/>
      <c r="DC57" s="100"/>
      <c r="DD57" s="33"/>
      <c r="DE57" s="33"/>
      <c r="DF57" s="33"/>
    </row>
    <row r="58" spans="1:111" ht="8.25" customHeight="1" x14ac:dyDescent="0.2">
      <c r="A58" s="33"/>
      <c r="B58" s="248"/>
      <c r="C58" s="249"/>
      <c r="D58" s="249"/>
      <c r="E58" s="249"/>
      <c r="F58" s="249"/>
      <c r="G58" s="249"/>
      <c r="H58" s="249"/>
      <c r="I58" s="249"/>
      <c r="J58" s="250"/>
      <c r="K58" s="264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22"/>
      <c r="AC58" s="223"/>
      <c r="AD58" s="224"/>
      <c r="AE58" s="212"/>
      <c r="AF58" s="213"/>
      <c r="AG58" s="213"/>
      <c r="AH58" s="213"/>
      <c r="AI58" s="213"/>
      <c r="AJ58" s="213"/>
      <c r="AK58" s="213"/>
      <c r="AL58" s="213"/>
      <c r="AM58" s="338"/>
      <c r="AN58" s="328"/>
      <c r="AO58" s="329"/>
      <c r="AP58" s="329"/>
      <c r="AQ58" s="329"/>
      <c r="AR58" s="329"/>
      <c r="AS58" s="212"/>
      <c r="AT58" s="213"/>
      <c r="AU58" s="213"/>
      <c r="AV58" s="213"/>
      <c r="AW58" s="213"/>
      <c r="AX58" s="213"/>
      <c r="AY58" s="213"/>
      <c r="AZ58" s="213"/>
      <c r="BA58" s="338"/>
      <c r="BB58" s="212"/>
      <c r="BC58" s="213"/>
      <c r="BD58" s="213"/>
      <c r="BE58" s="213"/>
      <c r="BF58" s="213"/>
      <c r="BG58" s="213"/>
      <c r="BH58" s="213"/>
      <c r="BI58" s="213"/>
      <c r="BJ58" s="338"/>
      <c r="BK58" s="212"/>
      <c r="BL58" s="213"/>
      <c r="BM58" s="213"/>
      <c r="BN58" s="213"/>
      <c r="BO58" s="213"/>
      <c r="BP58" s="213"/>
      <c r="BQ58" s="213"/>
      <c r="BR58" s="213"/>
      <c r="BS58" s="214"/>
      <c r="BT58" s="101"/>
      <c r="BU58" s="101"/>
      <c r="BV58" s="101"/>
      <c r="BW58" s="101"/>
      <c r="BX58" s="101"/>
      <c r="BY58" s="101"/>
      <c r="BZ58" s="101"/>
      <c r="CA58" s="101"/>
      <c r="CB58" s="104"/>
      <c r="CC58" s="101"/>
      <c r="CD58" s="101"/>
      <c r="CE58" s="101"/>
      <c r="CF58" s="101"/>
      <c r="CG58" s="101"/>
      <c r="CH58" s="101"/>
      <c r="CI58" s="101"/>
      <c r="CJ58" s="101"/>
      <c r="CK58" s="104"/>
      <c r="CL58" s="101"/>
      <c r="CM58" s="101"/>
      <c r="CN58" s="101"/>
      <c r="CO58" s="101"/>
      <c r="CP58" s="101"/>
      <c r="CQ58" s="101"/>
      <c r="CR58" s="101"/>
      <c r="CS58" s="101"/>
      <c r="CT58" s="104"/>
      <c r="CU58" s="101"/>
      <c r="CV58" s="101"/>
      <c r="CW58" s="101"/>
      <c r="CX58" s="101"/>
      <c r="CY58" s="101"/>
      <c r="CZ58" s="101"/>
      <c r="DA58" s="101"/>
      <c r="DB58" s="101"/>
      <c r="DC58" s="101"/>
      <c r="DD58" s="33"/>
      <c r="DE58" s="33"/>
      <c r="DF58" s="33"/>
    </row>
    <row r="59" spans="1:111" ht="8.25" customHeight="1" x14ac:dyDescent="0.2">
      <c r="A59" s="33"/>
      <c r="B59" s="230" t="s">
        <v>62</v>
      </c>
      <c r="C59" s="231"/>
      <c r="D59" s="231"/>
      <c r="E59" s="231"/>
      <c r="F59" s="231"/>
      <c r="G59" s="231"/>
      <c r="H59" s="231"/>
      <c r="I59" s="231"/>
      <c r="J59" s="232"/>
      <c r="K59" s="239" t="s">
        <v>63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339"/>
      <c r="AC59" s="318"/>
      <c r="AD59" s="319"/>
      <c r="AE59" s="206" t="str">
        <f>IF(BK59&lt;&gt;"",N(丸セパアングル１!AE54)+N(AE54),"")</f>
        <v/>
      </c>
      <c r="AF59" s="207"/>
      <c r="AG59" s="207"/>
      <c r="AH59" s="207"/>
      <c r="AI59" s="207"/>
      <c r="AJ59" s="207"/>
      <c r="AK59" s="207"/>
      <c r="AL59" s="207"/>
      <c r="AM59" s="332"/>
      <c r="AN59" s="225"/>
      <c r="AO59" s="226"/>
      <c r="AP59" s="226"/>
      <c r="AQ59" s="226"/>
      <c r="AR59" s="226"/>
      <c r="AS59" s="206" t="str">
        <f>IF(BK59&lt;&gt;"",N(丸セパアングル１!AS54)+N(AS54),"")</f>
        <v/>
      </c>
      <c r="AT59" s="207"/>
      <c r="AU59" s="207"/>
      <c r="AV59" s="207"/>
      <c r="AW59" s="207"/>
      <c r="AX59" s="207"/>
      <c r="AY59" s="207"/>
      <c r="AZ59" s="207"/>
      <c r="BA59" s="332"/>
      <c r="BB59" s="206" t="str">
        <f>IF(BK59&lt;&gt;"",N(丸セパアングル１!BB54)+N(BB54),"")</f>
        <v/>
      </c>
      <c r="BC59" s="207"/>
      <c r="BD59" s="207"/>
      <c r="BE59" s="207"/>
      <c r="BF59" s="207"/>
      <c r="BG59" s="207"/>
      <c r="BH59" s="207"/>
      <c r="BI59" s="207"/>
      <c r="BJ59" s="332"/>
      <c r="BK59" s="206" t="str">
        <f>IF(AND(BK54&lt;&gt;"",丸セパアングル３!BK54=""),N(丸セパアングル１!BK54)+N(BK54),"")</f>
        <v/>
      </c>
      <c r="BL59" s="207"/>
      <c r="BM59" s="207"/>
      <c r="BN59" s="207"/>
      <c r="BO59" s="207"/>
      <c r="BP59" s="207"/>
      <c r="BQ59" s="207"/>
      <c r="BR59" s="207"/>
      <c r="BS59" s="208"/>
      <c r="BT59" s="102"/>
      <c r="BU59" s="96"/>
      <c r="BV59" s="96"/>
      <c r="BW59" s="96"/>
      <c r="BX59" s="96"/>
      <c r="BY59" s="96"/>
      <c r="BZ59" s="96"/>
      <c r="CA59" s="96"/>
      <c r="CB59" s="97"/>
      <c r="CC59" s="95"/>
      <c r="CD59" s="96"/>
      <c r="CE59" s="96"/>
      <c r="CF59" s="96"/>
      <c r="CG59" s="96"/>
      <c r="CH59" s="96"/>
      <c r="CI59" s="96"/>
      <c r="CJ59" s="96"/>
      <c r="CK59" s="97"/>
      <c r="CL59" s="95"/>
      <c r="CM59" s="96"/>
      <c r="CN59" s="96"/>
      <c r="CO59" s="96"/>
      <c r="CP59" s="96"/>
      <c r="CQ59" s="96"/>
      <c r="CR59" s="96"/>
      <c r="CS59" s="96"/>
      <c r="CT59" s="97"/>
      <c r="CU59" s="95"/>
      <c r="CV59" s="96"/>
      <c r="CW59" s="96"/>
      <c r="CX59" s="96"/>
      <c r="CY59" s="96"/>
      <c r="CZ59" s="96"/>
      <c r="DA59" s="96"/>
      <c r="DB59" s="96"/>
      <c r="DC59" s="97"/>
      <c r="DD59" s="33"/>
      <c r="DE59" s="33"/>
      <c r="DF59" s="33"/>
    </row>
    <row r="60" spans="1:111" ht="8.25" customHeight="1" x14ac:dyDescent="0.2">
      <c r="A60" s="33"/>
      <c r="B60" s="233"/>
      <c r="C60" s="234"/>
      <c r="D60" s="234"/>
      <c r="E60" s="234"/>
      <c r="F60" s="234"/>
      <c r="G60" s="234"/>
      <c r="H60" s="234"/>
      <c r="I60" s="234"/>
      <c r="J60" s="235"/>
      <c r="K60" s="241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340"/>
      <c r="AC60" s="321"/>
      <c r="AD60" s="322"/>
      <c r="AE60" s="209"/>
      <c r="AF60" s="210"/>
      <c r="AG60" s="210"/>
      <c r="AH60" s="210"/>
      <c r="AI60" s="210"/>
      <c r="AJ60" s="210"/>
      <c r="AK60" s="210"/>
      <c r="AL60" s="210"/>
      <c r="AM60" s="333"/>
      <c r="AN60" s="225"/>
      <c r="AO60" s="226"/>
      <c r="AP60" s="226"/>
      <c r="AQ60" s="226"/>
      <c r="AR60" s="226"/>
      <c r="AS60" s="209"/>
      <c r="AT60" s="210"/>
      <c r="AU60" s="210"/>
      <c r="AV60" s="210"/>
      <c r="AW60" s="210"/>
      <c r="AX60" s="210"/>
      <c r="AY60" s="210"/>
      <c r="AZ60" s="210"/>
      <c r="BA60" s="333"/>
      <c r="BB60" s="209"/>
      <c r="BC60" s="210"/>
      <c r="BD60" s="210"/>
      <c r="BE60" s="210"/>
      <c r="BF60" s="210"/>
      <c r="BG60" s="210"/>
      <c r="BH60" s="210"/>
      <c r="BI60" s="210"/>
      <c r="BJ60" s="333"/>
      <c r="BK60" s="209"/>
      <c r="BL60" s="210"/>
      <c r="BM60" s="210"/>
      <c r="BN60" s="210"/>
      <c r="BO60" s="210"/>
      <c r="BP60" s="210"/>
      <c r="BQ60" s="210"/>
      <c r="BR60" s="210"/>
      <c r="BS60" s="211"/>
      <c r="BT60" s="103"/>
      <c r="BU60" s="99"/>
      <c r="BV60" s="99"/>
      <c r="BW60" s="99"/>
      <c r="BX60" s="99"/>
      <c r="BY60" s="99"/>
      <c r="BZ60" s="99"/>
      <c r="CA60" s="99"/>
      <c r="CB60" s="100"/>
      <c r="CC60" s="98"/>
      <c r="CD60" s="99"/>
      <c r="CE60" s="99"/>
      <c r="CF60" s="99"/>
      <c r="CG60" s="99"/>
      <c r="CH60" s="99"/>
      <c r="CI60" s="99"/>
      <c r="CJ60" s="99"/>
      <c r="CK60" s="100"/>
      <c r="CL60" s="98"/>
      <c r="CM60" s="99"/>
      <c r="CN60" s="99"/>
      <c r="CO60" s="99"/>
      <c r="CP60" s="99"/>
      <c r="CQ60" s="99"/>
      <c r="CR60" s="99"/>
      <c r="CS60" s="99"/>
      <c r="CT60" s="100"/>
      <c r="CU60" s="98"/>
      <c r="CV60" s="99"/>
      <c r="CW60" s="99"/>
      <c r="CX60" s="99"/>
      <c r="CY60" s="99"/>
      <c r="CZ60" s="99"/>
      <c r="DA60" s="99"/>
      <c r="DB60" s="99"/>
      <c r="DC60" s="100"/>
      <c r="DD60" s="33"/>
      <c r="DE60" s="33"/>
      <c r="DF60" s="33"/>
    </row>
    <row r="61" spans="1:111" ht="8.25" customHeight="1" x14ac:dyDescent="0.2">
      <c r="A61" s="33"/>
      <c r="B61" s="233"/>
      <c r="C61" s="234"/>
      <c r="D61" s="234"/>
      <c r="E61" s="234"/>
      <c r="F61" s="234"/>
      <c r="G61" s="234"/>
      <c r="H61" s="234"/>
      <c r="I61" s="234"/>
      <c r="J61" s="235"/>
      <c r="K61" s="241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340"/>
      <c r="AC61" s="321"/>
      <c r="AD61" s="322"/>
      <c r="AE61" s="209"/>
      <c r="AF61" s="210"/>
      <c r="AG61" s="210"/>
      <c r="AH61" s="210"/>
      <c r="AI61" s="210"/>
      <c r="AJ61" s="210"/>
      <c r="AK61" s="210"/>
      <c r="AL61" s="210"/>
      <c r="AM61" s="333"/>
      <c r="AN61" s="225"/>
      <c r="AO61" s="226"/>
      <c r="AP61" s="226"/>
      <c r="AQ61" s="226"/>
      <c r="AR61" s="226"/>
      <c r="AS61" s="209"/>
      <c r="AT61" s="210"/>
      <c r="AU61" s="210"/>
      <c r="AV61" s="210"/>
      <c r="AW61" s="210"/>
      <c r="AX61" s="210"/>
      <c r="AY61" s="210"/>
      <c r="AZ61" s="210"/>
      <c r="BA61" s="333"/>
      <c r="BB61" s="209"/>
      <c r="BC61" s="210"/>
      <c r="BD61" s="210"/>
      <c r="BE61" s="210"/>
      <c r="BF61" s="210"/>
      <c r="BG61" s="210"/>
      <c r="BH61" s="210"/>
      <c r="BI61" s="210"/>
      <c r="BJ61" s="333"/>
      <c r="BK61" s="209"/>
      <c r="BL61" s="210"/>
      <c r="BM61" s="210"/>
      <c r="BN61" s="210"/>
      <c r="BO61" s="210"/>
      <c r="BP61" s="210"/>
      <c r="BQ61" s="210"/>
      <c r="BR61" s="210"/>
      <c r="BS61" s="211"/>
      <c r="BT61" s="103"/>
      <c r="BU61" s="99"/>
      <c r="BV61" s="99"/>
      <c r="BW61" s="99"/>
      <c r="BX61" s="99"/>
      <c r="BY61" s="99"/>
      <c r="BZ61" s="99"/>
      <c r="CA61" s="99"/>
      <c r="CB61" s="100"/>
      <c r="CC61" s="98"/>
      <c r="CD61" s="99"/>
      <c r="CE61" s="99"/>
      <c r="CF61" s="99"/>
      <c r="CG61" s="99"/>
      <c r="CH61" s="99"/>
      <c r="CI61" s="99"/>
      <c r="CJ61" s="99"/>
      <c r="CK61" s="100"/>
      <c r="CL61" s="98"/>
      <c r="CM61" s="99"/>
      <c r="CN61" s="99"/>
      <c r="CO61" s="99"/>
      <c r="CP61" s="99"/>
      <c r="CQ61" s="99"/>
      <c r="CR61" s="99"/>
      <c r="CS61" s="99"/>
      <c r="CT61" s="100"/>
      <c r="CU61" s="98"/>
      <c r="CV61" s="99"/>
      <c r="CW61" s="99"/>
      <c r="CX61" s="99"/>
      <c r="CY61" s="99"/>
      <c r="CZ61" s="99"/>
      <c r="DA61" s="99"/>
      <c r="DB61" s="99"/>
      <c r="DC61" s="100"/>
      <c r="DD61" s="33"/>
      <c r="DE61" s="33"/>
      <c r="DF61" s="33"/>
    </row>
    <row r="62" spans="1:111" ht="8.25" customHeight="1" x14ac:dyDescent="0.2">
      <c r="A62" s="33"/>
      <c r="B62" s="233"/>
      <c r="C62" s="234"/>
      <c r="D62" s="234"/>
      <c r="E62" s="234"/>
      <c r="F62" s="234"/>
      <c r="G62" s="234"/>
      <c r="H62" s="234"/>
      <c r="I62" s="234"/>
      <c r="J62" s="235"/>
      <c r="K62" s="241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340"/>
      <c r="AC62" s="321"/>
      <c r="AD62" s="322"/>
      <c r="AE62" s="209"/>
      <c r="AF62" s="210"/>
      <c r="AG62" s="210"/>
      <c r="AH62" s="210"/>
      <c r="AI62" s="210"/>
      <c r="AJ62" s="210"/>
      <c r="AK62" s="210"/>
      <c r="AL62" s="210"/>
      <c r="AM62" s="333"/>
      <c r="AN62" s="225"/>
      <c r="AO62" s="226"/>
      <c r="AP62" s="226"/>
      <c r="AQ62" s="226"/>
      <c r="AR62" s="226"/>
      <c r="AS62" s="209"/>
      <c r="AT62" s="210"/>
      <c r="AU62" s="210"/>
      <c r="AV62" s="210"/>
      <c r="AW62" s="210"/>
      <c r="AX62" s="210"/>
      <c r="AY62" s="210"/>
      <c r="AZ62" s="210"/>
      <c r="BA62" s="333"/>
      <c r="BB62" s="209"/>
      <c r="BC62" s="210"/>
      <c r="BD62" s="210"/>
      <c r="BE62" s="210"/>
      <c r="BF62" s="210"/>
      <c r="BG62" s="210"/>
      <c r="BH62" s="210"/>
      <c r="BI62" s="210"/>
      <c r="BJ62" s="333"/>
      <c r="BK62" s="209"/>
      <c r="BL62" s="210"/>
      <c r="BM62" s="210"/>
      <c r="BN62" s="210"/>
      <c r="BO62" s="210"/>
      <c r="BP62" s="210"/>
      <c r="BQ62" s="210"/>
      <c r="BR62" s="210"/>
      <c r="BS62" s="211"/>
      <c r="BT62" s="103"/>
      <c r="BU62" s="99"/>
      <c r="BV62" s="99"/>
      <c r="BW62" s="99"/>
      <c r="BX62" s="99"/>
      <c r="BY62" s="99"/>
      <c r="BZ62" s="99"/>
      <c r="CA62" s="99"/>
      <c r="CB62" s="100"/>
      <c r="CC62" s="98"/>
      <c r="CD62" s="99"/>
      <c r="CE62" s="99"/>
      <c r="CF62" s="99"/>
      <c r="CG62" s="99"/>
      <c r="CH62" s="99"/>
      <c r="CI62" s="99"/>
      <c r="CJ62" s="99"/>
      <c r="CK62" s="100"/>
      <c r="CL62" s="98"/>
      <c r="CM62" s="99"/>
      <c r="CN62" s="99"/>
      <c r="CO62" s="99"/>
      <c r="CP62" s="99"/>
      <c r="CQ62" s="99"/>
      <c r="CR62" s="99"/>
      <c r="CS62" s="99"/>
      <c r="CT62" s="100"/>
      <c r="CU62" s="98"/>
      <c r="CV62" s="99"/>
      <c r="CW62" s="99"/>
      <c r="CX62" s="99"/>
      <c r="CY62" s="99"/>
      <c r="CZ62" s="99"/>
      <c r="DA62" s="99"/>
      <c r="DB62" s="99"/>
      <c r="DC62" s="100"/>
      <c r="DD62" s="33"/>
      <c r="DE62" s="33"/>
      <c r="DF62" s="33"/>
    </row>
    <row r="63" spans="1:111" ht="8.25" customHeight="1" thickBot="1" x14ac:dyDescent="0.25">
      <c r="A63" s="33"/>
      <c r="B63" s="236"/>
      <c r="C63" s="237"/>
      <c r="D63" s="237"/>
      <c r="E63" s="237"/>
      <c r="F63" s="237"/>
      <c r="G63" s="237"/>
      <c r="H63" s="237"/>
      <c r="I63" s="237"/>
      <c r="J63" s="238"/>
      <c r="K63" s="243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341"/>
      <c r="AC63" s="324"/>
      <c r="AD63" s="325"/>
      <c r="AE63" s="334"/>
      <c r="AF63" s="335"/>
      <c r="AG63" s="335"/>
      <c r="AH63" s="335"/>
      <c r="AI63" s="335"/>
      <c r="AJ63" s="335"/>
      <c r="AK63" s="335"/>
      <c r="AL63" s="335"/>
      <c r="AM63" s="336"/>
      <c r="AN63" s="227"/>
      <c r="AO63" s="228"/>
      <c r="AP63" s="228"/>
      <c r="AQ63" s="228"/>
      <c r="AR63" s="228"/>
      <c r="AS63" s="334"/>
      <c r="AT63" s="335"/>
      <c r="AU63" s="335"/>
      <c r="AV63" s="335"/>
      <c r="AW63" s="335"/>
      <c r="AX63" s="335"/>
      <c r="AY63" s="335"/>
      <c r="AZ63" s="335"/>
      <c r="BA63" s="336"/>
      <c r="BB63" s="334"/>
      <c r="BC63" s="335"/>
      <c r="BD63" s="335"/>
      <c r="BE63" s="335"/>
      <c r="BF63" s="335"/>
      <c r="BG63" s="335"/>
      <c r="BH63" s="335"/>
      <c r="BI63" s="335"/>
      <c r="BJ63" s="336"/>
      <c r="BK63" s="334"/>
      <c r="BL63" s="335"/>
      <c r="BM63" s="335"/>
      <c r="BN63" s="335"/>
      <c r="BO63" s="335"/>
      <c r="BP63" s="335"/>
      <c r="BQ63" s="335"/>
      <c r="BR63" s="335"/>
      <c r="BS63" s="337"/>
      <c r="BT63" s="101"/>
      <c r="BU63" s="101"/>
      <c r="BV63" s="101"/>
      <c r="BW63" s="101"/>
      <c r="BX63" s="101"/>
      <c r="BY63" s="101"/>
      <c r="BZ63" s="101"/>
      <c r="CA63" s="101"/>
      <c r="CB63" s="104"/>
      <c r="CC63" s="101"/>
      <c r="CD63" s="101"/>
      <c r="CE63" s="101"/>
      <c r="CF63" s="101"/>
      <c r="CG63" s="101"/>
      <c r="CH63" s="101"/>
      <c r="CI63" s="101"/>
      <c r="CJ63" s="101"/>
      <c r="CK63" s="104"/>
      <c r="CL63" s="101"/>
      <c r="CM63" s="101"/>
      <c r="CN63" s="101"/>
      <c r="CO63" s="101"/>
      <c r="CP63" s="101"/>
      <c r="CQ63" s="101"/>
      <c r="CR63" s="101"/>
      <c r="CS63" s="101"/>
      <c r="CT63" s="104"/>
      <c r="CU63" s="101"/>
      <c r="CV63" s="101"/>
      <c r="CW63" s="101"/>
      <c r="CX63" s="101"/>
      <c r="CY63" s="101"/>
      <c r="CZ63" s="101"/>
      <c r="DA63" s="101"/>
      <c r="DB63" s="101"/>
      <c r="DC63" s="101"/>
      <c r="DD63" s="33"/>
      <c r="DE63" s="33"/>
      <c r="DF63" s="33"/>
    </row>
    <row r="64" spans="1:111" ht="6" customHeight="1" x14ac:dyDescent="0.2">
      <c r="CO64" s="39"/>
      <c r="CP64" s="39"/>
      <c r="CQ64" s="39"/>
      <c r="CR64" s="39"/>
      <c r="CS64" s="39"/>
      <c r="CT64" s="39"/>
      <c r="CU64" s="39"/>
      <c r="CV64" s="39"/>
      <c r="CW64" s="39"/>
      <c r="CX64" s="40"/>
      <c r="CY64" s="40"/>
      <c r="CZ64" s="40"/>
      <c r="DA64" s="40"/>
      <c r="DB64" s="40"/>
      <c r="DC64" s="40"/>
      <c r="DD64" s="40"/>
      <c r="DE64" s="40"/>
      <c r="DF64" s="40"/>
      <c r="DG64" s="33"/>
    </row>
    <row r="65" spans="1:110" ht="6" customHeight="1" x14ac:dyDescent="0.2">
      <c r="B65" s="229" t="s">
        <v>32</v>
      </c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229"/>
      <c r="AJ65" s="229"/>
      <c r="AK65" s="229"/>
      <c r="AL65" s="229"/>
      <c r="AM65" s="229"/>
      <c r="AN65" s="229"/>
      <c r="AO65" s="229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41"/>
      <c r="CO65" s="39"/>
      <c r="CP65" s="39"/>
      <c r="CQ65" s="39"/>
      <c r="CR65" s="39"/>
      <c r="CS65" s="39"/>
      <c r="CT65" s="166" t="s">
        <v>71</v>
      </c>
      <c r="CU65" s="166"/>
      <c r="CV65" s="166"/>
      <c r="CW65" s="166"/>
      <c r="CX65" s="166"/>
      <c r="CY65" s="166"/>
      <c r="CZ65" s="166"/>
      <c r="DA65" s="166"/>
      <c r="DB65" s="166"/>
      <c r="DC65" s="166"/>
      <c r="DD65" s="40"/>
      <c r="DE65" s="40"/>
      <c r="DF65" s="40"/>
    </row>
    <row r="66" spans="1:110" ht="6" customHeight="1" x14ac:dyDescent="0.2"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229"/>
      <c r="AJ66" s="229"/>
      <c r="AK66" s="229"/>
      <c r="AL66" s="229"/>
      <c r="AM66" s="229"/>
      <c r="AN66" s="229"/>
      <c r="AO66" s="229"/>
      <c r="AP66" s="229"/>
      <c r="AQ66" s="229"/>
      <c r="AR66" s="229"/>
      <c r="AS66" s="229"/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29"/>
      <c r="CD66" s="229"/>
      <c r="CE66" s="229"/>
      <c r="CF66" s="229"/>
      <c r="CG66" s="41"/>
      <c r="CO66" s="39"/>
      <c r="CP66" s="39"/>
      <c r="CQ66" s="39"/>
      <c r="CR66" s="39"/>
      <c r="CS66" s="39"/>
      <c r="CT66" s="166"/>
      <c r="CU66" s="166"/>
      <c r="CV66" s="166"/>
      <c r="CW66" s="166"/>
      <c r="CX66" s="166"/>
      <c r="CY66" s="166"/>
      <c r="CZ66" s="166"/>
      <c r="DA66" s="166"/>
      <c r="DB66" s="166"/>
      <c r="DC66" s="166"/>
      <c r="DD66" s="40"/>
      <c r="DE66" s="40"/>
      <c r="DF66" s="40"/>
    </row>
    <row r="67" spans="1:110" ht="6" customHeight="1" x14ac:dyDescent="0.2">
      <c r="B67" s="229" t="s">
        <v>33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29"/>
      <c r="AU67" s="229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29"/>
      <c r="BG67" s="229"/>
      <c r="BH67" s="229"/>
      <c r="BI67" s="22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9"/>
      <c r="CG67" s="41"/>
      <c r="CO67" s="39"/>
      <c r="CP67" s="39"/>
      <c r="CQ67" s="39"/>
      <c r="CR67" s="39"/>
      <c r="CS67" s="39"/>
      <c r="CT67" s="39"/>
      <c r="CU67" s="39"/>
      <c r="CV67" s="39"/>
      <c r="CW67" s="39"/>
    </row>
    <row r="68" spans="1:110" ht="6" customHeight="1" x14ac:dyDescent="0.2"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229"/>
      <c r="AJ68" s="229"/>
      <c r="AK68" s="229"/>
      <c r="AL68" s="229"/>
      <c r="AM68" s="229"/>
      <c r="AN68" s="229"/>
      <c r="AO68" s="229"/>
      <c r="AP68" s="229"/>
      <c r="AQ68" s="229"/>
      <c r="AR68" s="229"/>
      <c r="AS68" s="229"/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29"/>
      <c r="CD68" s="229"/>
      <c r="CE68" s="229"/>
      <c r="CF68" s="229"/>
      <c r="CG68" s="41"/>
      <c r="DA68" s="20"/>
      <c r="DB68" s="20"/>
      <c r="DC68" s="24"/>
    </row>
    <row r="69" spans="1:110" ht="6" customHeight="1" x14ac:dyDescent="0.2">
      <c r="A69" s="42"/>
      <c r="B69" s="251" t="s">
        <v>65</v>
      </c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 t="s">
        <v>66</v>
      </c>
      <c r="CM69" s="215"/>
      <c r="CN69" s="215"/>
      <c r="CO69" s="215"/>
      <c r="CP69" s="215"/>
      <c r="CQ69" s="215"/>
      <c r="CR69" s="215"/>
      <c r="CS69" s="215" t="s">
        <v>66</v>
      </c>
      <c r="CT69" s="215"/>
      <c r="CU69" s="215"/>
      <c r="CV69" s="215"/>
      <c r="CW69" s="215"/>
      <c r="CX69" s="215"/>
      <c r="CY69" s="215"/>
      <c r="CZ69" s="215" t="s">
        <v>67</v>
      </c>
      <c r="DA69" s="215"/>
      <c r="DB69" s="215"/>
      <c r="DC69" s="215"/>
      <c r="DD69" s="215"/>
      <c r="DE69" s="215"/>
      <c r="DF69" s="215"/>
    </row>
    <row r="70" spans="1:110" ht="6" customHeight="1" x14ac:dyDescent="0.2">
      <c r="A70" s="42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15"/>
      <c r="BR70" s="215"/>
      <c r="BS70" s="215"/>
      <c r="BT70" s="215"/>
      <c r="BU70" s="215"/>
      <c r="BV70" s="215"/>
      <c r="BW70" s="215"/>
      <c r="BX70" s="215"/>
      <c r="BY70" s="215"/>
      <c r="BZ70" s="215"/>
      <c r="CA70" s="215"/>
      <c r="CB70" s="215"/>
      <c r="CC70" s="215"/>
      <c r="CD70" s="215"/>
      <c r="CE70" s="215"/>
      <c r="CF70" s="215"/>
      <c r="CG70" s="215"/>
      <c r="CH70" s="215"/>
      <c r="CI70" s="215"/>
      <c r="CJ70" s="215"/>
      <c r="CK70" s="215"/>
      <c r="CL70" s="215"/>
      <c r="CM70" s="215"/>
      <c r="CN70" s="215"/>
      <c r="CO70" s="215"/>
      <c r="CP70" s="215"/>
      <c r="CQ70" s="215"/>
      <c r="CR70" s="215"/>
      <c r="CS70" s="215"/>
      <c r="CT70" s="215"/>
      <c r="CU70" s="215"/>
      <c r="CV70" s="215"/>
      <c r="CW70" s="215"/>
      <c r="CX70" s="215"/>
      <c r="CY70" s="215"/>
      <c r="CZ70" s="215"/>
      <c r="DA70" s="215"/>
      <c r="DB70" s="215"/>
      <c r="DC70" s="215"/>
      <c r="DD70" s="215"/>
      <c r="DE70" s="215"/>
      <c r="DF70" s="215"/>
    </row>
    <row r="71" spans="1:110" ht="6" customHeight="1" x14ac:dyDescent="0.2">
      <c r="A71" s="42"/>
      <c r="B71" s="251" t="s">
        <v>68</v>
      </c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M71" s="215"/>
      <c r="BN71" s="215"/>
      <c r="BO71" s="215"/>
      <c r="BP71" s="215"/>
      <c r="BQ71" s="215"/>
      <c r="BR71" s="215"/>
      <c r="BS71" s="215"/>
      <c r="BT71" s="215"/>
      <c r="BU71" s="215"/>
      <c r="BV71" s="215"/>
      <c r="BW71" s="215"/>
      <c r="BX71" s="215"/>
      <c r="BY71" s="215"/>
      <c r="BZ71" s="215"/>
      <c r="CA71" s="215"/>
      <c r="CB71" s="215"/>
      <c r="CC71" s="215"/>
      <c r="CD71" s="215"/>
      <c r="CE71" s="215"/>
      <c r="CF71" s="215"/>
      <c r="CG71" s="215"/>
      <c r="CH71" s="215"/>
      <c r="CI71" s="215"/>
      <c r="CJ71" s="215"/>
      <c r="CK71" s="215"/>
      <c r="CL71" s="215"/>
      <c r="CM71" s="215"/>
      <c r="CN71" s="215"/>
      <c r="CO71" s="215"/>
      <c r="CP71" s="215"/>
      <c r="CQ71" s="215"/>
      <c r="CR71" s="215"/>
      <c r="CS71" s="215"/>
      <c r="CT71" s="215"/>
      <c r="CU71" s="215"/>
      <c r="CV71" s="215"/>
      <c r="CW71" s="215"/>
      <c r="CX71" s="215"/>
      <c r="CY71" s="215"/>
      <c r="CZ71" s="215"/>
      <c r="DA71" s="215"/>
      <c r="DB71" s="215"/>
      <c r="DC71" s="215"/>
      <c r="DD71" s="215"/>
      <c r="DE71" s="215"/>
      <c r="DF71" s="215"/>
    </row>
    <row r="72" spans="1:110" ht="6" customHeight="1" x14ac:dyDescent="0.2">
      <c r="A72" s="42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  <c r="BI72" s="215"/>
      <c r="BJ72" s="215"/>
      <c r="BK72" s="215"/>
      <c r="BL72" s="215"/>
      <c r="BM72" s="215"/>
      <c r="BN72" s="215"/>
      <c r="BO72" s="215"/>
      <c r="BP72" s="215"/>
      <c r="BQ72" s="215"/>
      <c r="BR72" s="215"/>
      <c r="BS72" s="215"/>
      <c r="BT72" s="215"/>
      <c r="BU72" s="215"/>
      <c r="BV72" s="215"/>
      <c r="BW72" s="215"/>
      <c r="BX72" s="215"/>
      <c r="BY72" s="215"/>
      <c r="BZ72" s="215"/>
      <c r="CA72" s="215"/>
      <c r="CB72" s="215"/>
      <c r="CC72" s="215"/>
      <c r="CD72" s="215"/>
      <c r="CE72" s="215"/>
      <c r="CF72" s="215"/>
      <c r="CG72" s="215"/>
      <c r="CH72" s="215"/>
      <c r="CI72" s="215"/>
      <c r="CJ72" s="215"/>
      <c r="CK72" s="215"/>
      <c r="CL72" s="215"/>
      <c r="CM72" s="215"/>
      <c r="CN72" s="215"/>
      <c r="CO72" s="215"/>
      <c r="CP72" s="215"/>
      <c r="CQ72" s="215"/>
      <c r="CR72" s="215"/>
      <c r="CS72" s="215"/>
      <c r="CT72" s="215"/>
      <c r="CU72" s="215"/>
      <c r="CV72" s="215"/>
      <c r="CW72" s="215"/>
      <c r="CX72" s="215"/>
      <c r="CY72" s="215"/>
      <c r="CZ72" s="215"/>
      <c r="DA72" s="215"/>
      <c r="DB72" s="215"/>
      <c r="DC72" s="215"/>
      <c r="DD72" s="215"/>
      <c r="DE72" s="215"/>
      <c r="DF72" s="215"/>
    </row>
    <row r="73" spans="1:110" ht="6" customHeight="1" x14ac:dyDescent="0.2">
      <c r="A73" s="42"/>
      <c r="B73" s="251" t="s">
        <v>69</v>
      </c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  <c r="BW73" s="215"/>
      <c r="BX73" s="215"/>
      <c r="BY73" s="215"/>
      <c r="BZ73" s="215"/>
      <c r="CA73" s="215"/>
      <c r="CB73" s="215"/>
      <c r="CC73" s="215"/>
      <c r="CD73" s="215"/>
      <c r="CE73" s="215"/>
      <c r="CF73" s="215"/>
      <c r="CG73" s="215"/>
      <c r="CH73" s="215"/>
      <c r="CI73" s="215"/>
      <c r="CJ73" s="215"/>
      <c r="CK73" s="215"/>
      <c r="CL73" s="215"/>
      <c r="CM73" s="215"/>
      <c r="CN73" s="215"/>
      <c r="CO73" s="215"/>
      <c r="CP73" s="215"/>
      <c r="CQ73" s="215"/>
      <c r="CR73" s="215"/>
      <c r="CS73" s="215"/>
      <c r="CT73" s="215"/>
      <c r="CU73" s="215"/>
      <c r="CV73" s="215"/>
      <c r="CW73" s="215"/>
      <c r="CX73" s="215"/>
      <c r="CY73" s="215"/>
      <c r="CZ73" s="215"/>
      <c r="DA73" s="215"/>
      <c r="DB73" s="215"/>
      <c r="DC73" s="215"/>
      <c r="DD73" s="215"/>
      <c r="DE73" s="215"/>
      <c r="DF73" s="215"/>
    </row>
    <row r="74" spans="1:110" ht="6" customHeight="1" x14ac:dyDescent="0.2">
      <c r="A74" s="42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5"/>
      <c r="BQ74" s="215"/>
      <c r="BR74" s="215"/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215"/>
      <c r="CD74" s="215"/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215"/>
      <c r="CP74" s="215"/>
      <c r="CQ74" s="215"/>
      <c r="CR74" s="215"/>
      <c r="CS74" s="215"/>
      <c r="CT74" s="215"/>
      <c r="CU74" s="215"/>
      <c r="CV74" s="215"/>
      <c r="CW74" s="215"/>
      <c r="CX74" s="215"/>
      <c r="CY74" s="215"/>
      <c r="CZ74" s="215"/>
      <c r="DA74" s="215"/>
      <c r="DB74" s="215"/>
      <c r="DC74" s="215"/>
      <c r="DD74" s="215"/>
      <c r="DE74" s="215"/>
      <c r="DF74" s="215"/>
    </row>
    <row r="75" spans="1:110" ht="6" customHeight="1" x14ac:dyDescent="0.2">
      <c r="A75" s="42"/>
      <c r="B75" s="251" t="s">
        <v>70</v>
      </c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5"/>
      <c r="CF75" s="215"/>
      <c r="CG75" s="215"/>
      <c r="CH75" s="215"/>
      <c r="CI75" s="215"/>
      <c r="CJ75" s="215"/>
      <c r="CK75" s="215"/>
      <c r="CL75" s="215"/>
      <c r="CM75" s="215"/>
      <c r="CN75" s="215"/>
      <c r="CO75" s="215"/>
      <c r="CP75" s="215"/>
      <c r="CQ75" s="215"/>
      <c r="CR75" s="215"/>
      <c r="CS75" s="215"/>
      <c r="CT75" s="215"/>
      <c r="CU75" s="215"/>
      <c r="CV75" s="215"/>
      <c r="CW75" s="215"/>
      <c r="CX75" s="215"/>
      <c r="CY75" s="215"/>
      <c r="CZ75" s="215"/>
      <c r="DA75" s="215"/>
      <c r="DB75" s="215"/>
      <c r="DC75" s="215"/>
      <c r="DD75" s="215"/>
      <c r="DE75" s="215"/>
      <c r="DF75" s="215"/>
    </row>
    <row r="76" spans="1:110" ht="6" customHeight="1" x14ac:dyDescent="0.2">
      <c r="A76" s="42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215"/>
      <c r="CA76" s="215"/>
      <c r="CB76" s="215"/>
      <c r="CC76" s="215"/>
      <c r="CD76" s="215"/>
      <c r="CE76" s="215"/>
      <c r="CF76" s="215"/>
      <c r="CG76" s="215"/>
      <c r="CH76" s="215"/>
      <c r="CI76" s="215"/>
      <c r="CJ76" s="215"/>
      <c r="CK76" s="215"/>
      <c r="CL76" s="215"/>
      <c r="CM76" s="215"/>
      <c r="CN76" s="215"/>
      <c r="CO76" s="215"/>
      <c r="CP76" s="215"/>
      <c r="CQ76" s="215"/>
      <c r="CR76" s="215"/>
      <c r="CS76" s="215"/>
      <c r="CT76" s="215"/>
      <c r="CU76" s="215"/>
      <c r="CV76" s="215"/>
      <c r="CW76" s="215"/>
      <c r="CX76" s="215"/>
      <c r="CY76" s="215"/>
      <c r="CZ76" s="215"/>
      <c r="DA76" s="215"/>
      <c r="DB76" s="215"/>
      <c r="DC76" s="215"/>
      <c r="DD76" s="215"/>
      <c r="DE76" s="215"/>
      <c r="DF76" s="215"/>
    </row>
    <row r="77" spans="1:110" ht="6" customHeight="1" x14ac:dyDescent="0.2">
      <c r="A77" s="42"/>
      <c r="B77" s="251" t="s">
        <v>72</v>
      </c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  <c r="DD77" s="215"/>
      <c r="DE77" s="215"/>
      <c r="DF77" s="215"/>
    </row>
    <row r="78" spans="1:110" ht="6" customHeight="1" x14ac:dyDescent="0.2">
      <c r="A78" s="42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5"/>
      <c r="CF78" s="215"/>
      <c r="CG78" s="215"/>
      <c r="CH78" s="215"/>
      <c r="CI78" s="215"/>
      <c r="CJ78" s="215"/>
      <c r="CK78" s="215"/>
      <c r="CL78" s="215"/>
      <c r="CM78" s="215"/>
      <c r="CN78" s="215"/>
      <c r="CO78" s="215"/>
      <c r="CP78" s="215"/>
      <c r="CQ78" s="215"/>
      <c r="CR78" s="215"/>
      <c r="CS78" s="215"/>
      <c r="CT78" s="215"/>
      <c r="CU78" s="215"/>
      <c r="CV78" s="215"/>
      <c r="CW78" s="215"/>
      <c r="CX78" s="215"/>
      <c r="CY78" s="215"/>
      <c r="CZ78" s="215"/>
      <c r="DA78" s="215"/>
      <c r="DB78" s="215"/>
      <c r="DC78" s="215"/>
      <c r="DD78" s="215"/>
      <c r="DE78" s="215"/>
      <c r="DF78" s="215"/>
    </row>
    <row r="79" spans="1:110" ht="6" customHeight="1" x14ac:dyDescent="0.2"/>
    <row r="80" spans="1:110" ht="6" customHeight="1" x14ac:dyDescent="0.2">
      <c r="DA80" s="20"/>
      <c r="DB80" s="20"/>
      <c r="DC80" s="24"/>
    </row>
    <row r="81" spans="2:106" ht="6" customHeight="1" x14ac:dyDescent="0.2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V81" s="43"/>
      <c r="AW81" s="43"/>
      <c r="AX81" s="43"/>
      <c r="AY81" s="43"/>
      <c r="DA81" s="20"/>
      <c r="DB81" s="20"/>
    </row>
    <row r="82" spans="2:106" ht="6" customHeight="1" x14ac:dyDescent="0.2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V82" s="43"/>
      <c r="AW82" s="43"/>
      <c r="AX82" s="43"/>
      <c r="AY82" s="43"/>
      <c r="AZ82" s="33"/>
      <c r="BA82" s="33"/>
      <c r="BB82" s="33"/>
      <c r="BC82" s="33"/>
      <c r="BD82" s="33"/>
      <c r="DA82" s="20"/>
      <c r="DB82" s="20"/>
    </row>
    <row r="83" spans="2:106" ht="6" customHeight="1" x14ac:dyDescent="0.2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V83" s="41"/>
      <c r="AW83" s="41"/>
      <c r="AX83" s="41"/>
      <c r="AY83" s="41"/>
      <c r="AZ83" s="33"/>
      <c r="BA83" s="33"/>
      <c r="BB83" s="33"/>
      <c r="BC83" s="33"/>
      <c r="BD83" s="33"/>
      <c r="CH83" s="19"/>
      <c r="DA83" s="20"/>
      <c r="DB83" s="20"/>
    </row>
    <row r="84" spans="2:106" ht="6" customHeight="1" x14ac:dyDescent="0.2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V84" s="41"/>
      <c r="AW84" s="41"/>
      <c r="AX84" s="41"/>
      <c r="AY84" s="41"/>
      <c r="AZ84" s="33"/>
      <c r="BA84" s="33"/>
      <c r="BB84" s="33"/>
      <c r="BC84" s="33"/>
      <c r="BD84" s="33"/>
      <c r="DA84" s="20"/>
      <c r="DB84" s="20"/>
    </row>
    <row r="85" spans="2:106" ht="6" customHeight="1" x14ac:dyDescent="0.2">
      <c r="DA85" s="20"/>
      <c r="DB85" s="20"/>
    </row>
    <row r="86" spans="2:106" ht="6" customHeight="1" x14ac:dyDescent="0.2">
      <c r="DB86" s="20"/>
    </row>
    <row r="87" spans="2:106" ht="6" customHeight="1" x14ac:dyDescent="0.2"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DB87" s="20"/>
    </row>
    <row r="88" spans="2:106" ht="6" customHeight="1" x14ac:dyDescent="0.2"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DB88" s="20"/>
    </row>
    <row r="89" spans="2:106" ht="6" customHeight="1" x14ac:dyDescent="0.2"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DB89" s="20"/>
    </row>
    <row r="90" spans="2:106" ht="6" customHeight="1" x14ac:dyDescent="0.2"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DB90" s="20"/>
    </row>
    <row r="91" spans="2:106" ht="6" customHeight="1" x14ac:dyDescent="0.2"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DB91" s="20"/>
    </row>
    <row r="92" spans="2:106" ht="6" customHeight="1" x14ac:dyDescent="0.2">
      <c r="CA92" s="44"/>
      <c r="CB92" s="44"/>
      <c r="CC92" s="44"/>
      <c r="CD92" s="44"/>
      <c r="CE92" s="44"/>
      <c r="CF92" s="44"/>
      <c r="CG92" s="44"/>
      <c r="CH92" s="44"/>
      <c r="CI92" s="44"/>
      <c r="CJ92" s="44"/>
    </row>
    <row r="93" spans="2:106" ht="6" customHeight="1" x14ac:dyDescent="0.2">
      <c r="CA93" s="44"/>
      <c r="CB93" s="44"/>
      <c r="CC93" s="44"/>
      <c r="CD93" s="44"/>
      <c r="CE93" s="44"/>
      <c r="CF93" s="44"/>
      <c r="CG93" s="44"/>
      <c r="CH93" s="44"/>
      <c r="CI93" s="44"/>
      <c r="CJ93" s="44"/>
    </row>
    <row r="94" spans="2:106" ht="6" customHeight="1" x14ac:dyDescent="0.2">
      <c r="CA94" s="44"/>
      <c r="CB94" s="44"/>
      <c r="CC94" s="44"/>
      <c r="CD94" s="44"/>
      <c r="CE94" s="44"/>
      <c r="CF94" s="44"/>
      <c r="CG94" s="44"/>
      <c r="CH94" s="44"/>
      <c r="CI94" s="44"/>
      <c r="CJ94" s="44"/>
    </row>
    <row r="95" spans="2:106" ht="6" customHeight="1" x14ac:dyDescent="0.2"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</row>
    <row r="96" spans="2:106" ht="6" customHeight="1" x14ac:dyDescent="0.2"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</row>
    <row r="97" spans="43:88" ht="6" customHeight="1" x14ac:dyDescent="0.2"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</row>
    <row r="98" spans="43:88" ht="6" customHeight="1" x14ac:dyDescent="0.2">
      <c r="AQ98" s="44"/>
      <c r="AR98" s="44"/>
      <c r="AS98" s="44"/>
      <c r="AT98" s="44"/>
      <c r="AU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</row>
    <row r="99" spans="43:88" ht="6" customHeight="1" x14ac:dyDescent="0.2"/>
    <row r="100" spans="43:88" ht="6" customHeight="1" x14ac:dyDescent="0.2"/>
    <row r="101" spans="43:88" ht="6" customHeight="1" x14ac:dyDescent="0.2"/>
    <row r="102" spans="43:88" ht="6" customHeight="1" x14ac:dyDescent="0.2"/>
    <row r="103" spans="43:88" ht="6" customHeight="1" x14ac:dyDescent="0.2"/>
    <row r="104" spans="43:88" ht="6" customHeight="1" x14ac:dyDescent="0.2"/>
    <row r="105" spans="43:88" ht="6" customHeight="1" x14ac:dyDescent="0.2"/>
    <row r="106" spans="43:88" ht="6" customHeight="1" x14ac:dyDescent="0.2"/>
    <row r="107" spans="43:88" ht="6" customHeight="1" x14ac:dyDescent="0.2"/>
    <row r="108" spans="43:88" ht="6" customHeight="1" x14ac:dyDescent="0.2"/>
    <row r="109" spans="43:88" ht="6" customHeight="1" x14ac:dyDescent="0.2"/>
    <row r="110" spans="43:88" ht="6" customHeight="1" x14ac:dyDescent="0.2"/>
    <row r="111" spans="43:88" ht="6" customHeight="1" x14ac:dyDescent="0.2"/>
    <row r="112" spans="43:88" ht="6" customHeight="1" x14ac:dyDescent="0.2"/>
    <row r="113" ht="6" customHeight="1" x14ac:dyDescent="0.2"/>
    <row r="114" ht="6.6" customHeight="1" x14ac:dyDescent="0.2"/>
    <row r="115" ht="6.6" customHeight="1" x14ac:dyDescent="0.2"/>
    <row r="116" ht="6.6" customHeight="1" x14ac:dyDescent="0.2"/>
    <row r="117" ht="6.6" customHeight="1" x14ac:dyDescent="0.2"/>
    <row r="118" ht="6.6" customHeight="1" x14ac:dyDescent="0.2"/>
    <row r="119" ht="6.6" customHeight="1" x14ac:dyDescent="0.2"/>
    <row r="120" ht="6.6" customHeight="1" x14ac:dyDescent="0.2"/>
    <row r="121" ht="6.6" customHeight="1" x14ac:dyDescent="0.2"/>
    <row r="122" ht="6.6" customHeight="1" x14ac:dyDescent="0.2"/>
    <row r="123" ht="6.6" customHeight="1" x14ac:dyDescent="0.2"/>
    <row r="124" ht="6.6" customHeight="1" x14ac:dyDescent="0.2"/>
    <row r="125" ht="6.6" customHeight="1" x14ac:dyDescent="0.2"/>
    <row r="126" ht="6.6" customHeight="1" x14ac:dyDescent="0.2"/>
    <row r="127" ht="6.6" customHeight="1" x14ac:dyDescent="0.2"/>
    <row r="128" ht="6.6" customHeight="1" x14ac:dyDescent="0.2"/>
    <row r="129" ht="6.6" customHeight="1" x14ac:dyDescent="0.2"/>
    <row r="130" ht="6.6" customHeight="1" x14ac:dyDescent="0.2"/>
    <row r="131" ht="6.6" customHeight="1" x14ac:dyDescent="0.2"/>
    <row r="132" ht="6.6" customHeight="1" x14ac:dyDescent="0.2"/>
    <row r="133" ht="6.6" customHeight="1" x14ac:dyDescent="0.2"/>
    <row r="134" ht="6.6" customHeight="1" x14ac:dyDescent="0.2"/>
    <row r="135" ht="6.6" customHeight="1" x14ac:dyDescent="0.2"/>
    <row r="136" ht="6.6" customHeight="1" x14ac:dyDescent="0.2"/>
    <row r="137" ht="6.6" customHeight="1" x14ac:dyDescent="0.2"/>
    <row r="138" ht="6.6" customHeight="1" x14ac:dyDescent="0.2"/>
    <row r="139" ht="6.6" customHeight="1" x14ac:dyDescent="0.2"/>
    <row r="140" ht="6.6" customHeight="1" x14ac:dyDescent="0.2"/>
    <row r="141" ht="6.6" customHeight="1" x14ac:dyDescent="0.2"/>
    <row r="142" ht="6.6" customHeight="1" x14ac:dyDescent="0.2"/>
    <row r="143" ht="6.6" customHeight="1" x14ac:dyDescent="0.2"/>
    <row r="144" ht="6.6" customHeight="1" x14ac:dyDescent="0.2"/>
    <row r="145" ht="6.6" customHeight="1" x14ac:dyDescent="0.2"/>
    <row r="146" ht="6.6" customHeight="1" x14ac:dyDescent="0.2"/>
    <row r="147" ht="6.6" customHeight="1" x14ac:dyDescent="0.2"/>
    <row r="148" ht="6.6" customHeight="1" x14ac:dyDescent="0.2"/>
    <row r="149" ht="6.6" customHeight="1" x14ac:dyDescent="0.2"/>
    <row r="150" ht="6.6" customHeight="1" x14ac:dyDescent="0.2"/>
    <row r="151" ht="6.6" customHeight="1" x14ac:dyDescent="0.2"/>
    <row r="152" ht="6.6" customHeight="1" x14ac:dyDescent="0.2"/>
    <row r="153" ht="6.6" customHeight="1" x14ac:dyDescent="0.2"/>
    <row r="154" ht="6.6" customHeight="1" x14ac:dyDescent="0.2"/>
    <row r="155" ht="6.6" customHeight="1" x14ac:dyDescent="0.2"/>
    <row r="156" ht="6.6" customHeight="1" x14ac:dyDescent="0.2"/>
    <row r="157" ht="6.6" customHeight="1" x14ac:dyDescent="0.2"/>
    <row r="158" ht="6.6" customHeight="1" x14ac:dyDescent="0.2"/>
    <row r="159" ht="6.6" customHeight="1" x14ac:dyDescent="0.2"/>
    <row r="160" ht="6.6" customHeight="1" x14ac:dyDescent="0.2"/>
    <row r="161" ht="6.6" customHeight="1" x14ac:dyDescent="0.2"/>
    <row r="162" ht="6.6" customHeight="1" x14ac:dyDescent="0.2"/>
    <row r="163" ht="6.6" customHeight="1" x14ac:dyDescent="0.2"/>
    <row r="164" ht="6.6" customHeight="1" x14ac:dyDescent="0.2"/>
    <row r="165" ht="6.6" customHeight="1" x14ac:dyDescent="0.2"/>
    <row r="166" ht="6.6" customHeight="1" x14ac:dyDescent="0.2"/>
    <row r="167" ht="6.6" customHeight="1" x14ac:dyDescent="0.2"/>
    <row r="168" ht="6.6" customHeight="1" x14ac:dyDescent="0.2"/>
    <row r="169" ht="6.6" customHeight="1" x14ac:dyDescent="0.2"/>
    <row r="170" ht="6.6" customHeight="1" x14ac:dyDescent="0.2"/>
    <row r="171" ht="6.6" customHeight="1" x14ac:dyDescent="0.2"/>
    <row r="172" ht="6.6" customHeight="1" x14ac:dyDescent="0.2"/>
    <row r="173" ht="6.6" customHeight="1" x14ac:dyDescent="0.2"/>
    <row r="174" ht="6.6" customHeight="1" x14ac:dyDescent="0.2"/>
    <row r="175" ht="6.6" customHeight="1" x14ac:dyDescent="0.2"/>
    <row r="176" ht="6.6" customHeight="1" x14ac:dyDescent="0.2"/>
    <row r="177" ht="6.6" customHeight="1" x14ac:dyDescent="0.2"/>
    <row r="178" ht="6.6" customHeight="1" x14ac:dyDescent="0.2"/>
    <row r="179" ht="6.6" customHeight="1" x14ac:dyDescent="0.2"/>
    <row r="180" ht="6.6" customHeight="1" x14ac:dyDescent="0.2"/>
    <row r="181" ht="6.6" customHeight="1" x14ac:dyDescent="0.2"/>
    <row r="182" ht="6.6" customHeight="1" x14ac:dyDescent="0.2"/>
    <row r="183" ht="6.6" customHeight="1" x14ac:dyDescent="0.2"/>
    <row r="184" ht="6.6" customHeight="1" x14ac:dyDescent="0.2"/>
    <row r="185" ht="6.6" customHeight="1" x14ac:dyDescent="0.2"/>
    <row r="186" ht="6.6" customHeight="1" x14ac:dyDescent="0.2"/>
    <row r="187" ht="6.6" customHeight="1" x14ac:dyDescent="0.2"/>
    <row r="188" ht="6.6" customHeight="1" x14ac:dyDescent="0.2"/>
    <row r="189" ht="6.6" customHeight="1" x14ac:dyDescent="0.2"/>
    <row r="190" ht="6.6" customHeight="1" x14ac:dyDescent="0.2"/>
    <row r="191" ht="6.6" customHeight="1" x14ac:dyDescent="0.2"/>
    <row r="192" ht="6.6" customHeight="1" x14ac:dyDescent="0.2"/>
    <row r="193" ht="6.6" customHeight="1" x14ac:dyDescent="0.2"/>
    <row r="194" ht="6.6" customHeight="1" x14ac:dyDescent="0.2"/>
    <row r="195" ht="6.6" customHeight="1" x14ac:dyDescent="0.2"/>
    <row r="196" ht="6.6" customHeight="1" x14ac:dyDescent="0.2"/>
    <row r="197" ht="6.6" customHeight="1" x14ac:dyDescent="0.2"/>
    <row r="198" ht="6.6" customHeight="1" x14ac:dyDescent="0.2"/>
    <row r="199" ht="6.6" customHeight="1" x14ac:dyDescent="0.2"/>
    <row r="200" ht="6.6" customHeight="1" x14ac:dyDescent="0.2"/>
    <row r="201" ht="6.6" customHeight="1" x14ac:dyDescent="0.2"/>
    <row r="202" ht="6.6" customHeight="1" x14ac:dyDescent="0.2"/>
    <row r="203" ht="6.6" customHeight="1" x14ac:dyDescent="0.2"/>
    <row r="204" ht="6.6" customHeight="1" x14ac:dyDescent="0.2"/>
    <row r="205" ht="6.6" customHeight="1" x14ac:dyDescent="0.2"/>
    <row r="206" ht="6.6" customHeight="1" x14ac:dyDescent="0.2"/>
    <row r="207" ht="6.6" customHeight="1" x14ac:dyDescent="0.2"/>
    <row r="208" ht="6.6" customHeight="1" x14ac:dyDescent="0.2"/>
    <row r="209" ht="6.6" customHeight="1" x14ac:dyDescent="0.2"/>
    <row r="210" ht="6.6" customHeight="1" x14ac:dyDescent="0.2"/>
    <row r="211" ht="6.6" customHeight="1" x14ac:dyDescent="0.2"/>
    <row r="212" ht="6.6" customHeight="1" x14ac:dyDescent="0.2"/>
    <row r="213" ht="6.6" customHeight="1" x14ac:dyDescent="0.2"/>
    <row r="214" ht="6.6" customHeight="1" x14ac:dyDescent="0.2"/>
    <row r="215" ht="6.6" customHeight="1" x14ac:dyDescent="0.2"/>
    <row r="216" ht="6.6" customHeight="1" x14ac:dyDescent="0.2"/>
    <row r="217" ht="6.6" customHeight="1" x14ac:dyDescent="0.2"/>
    <row r="218" ht="6.6" customHeight="1" x14ac:dyDescent="0.2"/>
    <row r="219" ht="6.6" customHeight="1" x14ac:dyDescent="0.2"/>
    <row r="220" ht="6.6" customHeight="1" x14ac:dyDescent="0.2"/>
    <row r="221" ht="6.6" customHeight="1" x14ac:dyDescent="0.2"/>
    <row r="222" ht="6.6" customHeight="1" x14ac:dyDescent="0.2"/>
    <row r="223" ht="6.6" customHeight="1" x14ac:dyDescent="0.2"/>
    <row r="224" ht="6.6" customHeight="1" x14ac:dyDescent="0.2"/>
    <row r="225" ht="6.6" customHeight="1" x14ac:dyDescent="0.2"/>
    <row r="226" ht="6.6" customHeight="1" x14ac:dyDescent="0.2"/>
    <row r="227" ht="6.6" customHeight="1" x14ac:dyDescent="0.2"/>
    <row r="228" ht="6.6" customHeight="1" x14ac:dyDescent="0.2"/>
    <row r="229" ht="6.6" customHeight="1" x14ac:dyDescent="0.2"/>
    <row r="230" ht="6.6" customHeight="1" x14ac:dyDescent="0.2"/>
    <row r="231" ht="6.6" customHeight="1" x14ac:dyDescent="0.2"/>
    <row r="232" ht="6.6" customHeight="1" x14ac:dyDescent="0.2"/>
    <row r="233" ht="6.6" customHeight="1" x14ac:dyDescent="0.2"/>
    <row r="234" ht="6.6" customHeight="1" x14ac:dyDescent="0.2"/>
    <row r="235" ht="6.6" customHeight="1" x14ac:dyDescent="0.2"/>
    <row r="236" ht="6.6" customHeight="1" x14ac:dyDescent="0.2"/>
    <row r="237" ht="6.6" customHeight="1" x14ac:dyDescent="0.2"/>
    <row r="238" ht="6.6" customHeight="1" x14ac:dyDescent="0.2"/>
    <row r="239" ht="6.6" customHeight="1" x14ac:dyDescent="0.2"/>
    <row r="240" ht="6.6" customHeight="1" x14ac:dyDescent="0.2"/>
    <row r="241" ht="6.6" customHeight="1" x14ac:dyDescent="0.2"/>
    <row r="242" ht="6.6" customHeight="1" x14ac:dyDescent="0.2"/>
    <row r="243" ht="6.6" customHeight="1" x14ac:dyDescent="0.2"/>
    <row r="244" ht="6.6" customHeight="1" x14ac:dyDescent="0.2"/>
    <row r="245" ht="6.6" customHeight="1" x14ac:dyDescent="0.2"/>
    <row r="246" ht="6.6" customHeight="1" x14ac:dyDescent="0.2"/>
    <row r="247" ht="6.6" customHeight="1" x14ac:dyDescent="0.2"/>
    <row r="248" ht="6.6" customHeight="1" x14ac:dyDescent="0.2"/>
    <row r="249" ht="6.6" customHeight="1" x14ac:dyDescent="0.2"/>
    <row r="250" ht="6.6" customHeight="1" x14ac:dyDescent="0.2"/>
    <row r="251" ht="6.6" customHeight="1" x14ac:dyDescent="0.2"/>
    <row r="252" ht="6.6" customHeight="1" x14ac:dyDescent="0.2"/>
    <row r="253" ht="6.6" customHeight="1" x14ac:dyDescent="0.2"/>
    <row r="254" ht="6.6" customHeight="1" x14ac:dyDescent="0.2"/>
    <row r="255" ht="6.6" customHeight="1" x14ac:dyDescent="0.2"/>
    <row r="256" ht="6.6" customHeight="1" x14ac:dyDescent="0.2"/>
    <row r="257" ht="6.6" customHeight="1" x14ac:dyDescent="0.2"/>
    <row r="258" ht="6.6" customHeight="1" x14ac:dyDescent="0.2"/>
    <row r="259" ht="6.6" customHeight="1" x14ac:dyDescent="0.2"/>
    <row r="260" ht="6.6" customHeight="1" x14ac:dyDescent="0.2"/>
    <row r="261" ht="6.6" customHeight="1" x14ac:dyDescent="0.2"/>
    <row r="262" ht="6.6" customHeight="1" x14ac:dyDescent="0.2"/>
    <row r="263" ht="6.6" customHeight="1" x14ac:dyDescent="0.2"/>
    <row r="264" ht="6.6" customHeight="1" x14ac:dyDescent="0.2"/>
    <row r="265" ht="6.6" customHeight="1" x14ac:dyDescent="0.2"/>
    <row r="266" ht="6.6" customHeight="1" x14ac:dyDescent="0.2"/>
    <row r="267" ht="6.6" customHeight="1" x14ac:dyDescent="0.2"/>
    <row r="268" ht="6.6" customHeight="1" x14ac:dyDescent="0.2"/>
    <row r="269" ht="6.6" customHeight="1" x14ac:dyDescent="0.2"/>
    <row r="270" ht="6.6" customHeight="1" x14ac:dyDescent="0.2"/>
    <row r="271" ht="6.6" customHeight="1" x14ac:dyDescent="0.2"/>
    <row r="272" ht="6.6" customHeight="1" x14ac:dyDescent="0.2"/>
    <row r="273" ht="6.6" customHeight="1" x14ac:dyDescent="0.2"/>
    <row r="274" ht="6.6" customHeight="1" x14ac:dyDescent="0.2"/>
    <row r="275" ht="6.6" customHeight="1" x14ac:dyDescent="0.2"/>
    <row r="276" ht="8.1" customHeight="1" x14ac:dyDescent="0.2"/>
    <row r="277" ht="8.1" customHeight="1" x14ac:dyDescent="0.2"/>
    <row r="278" ht="8.1" customHeight="1" x14ac:dyDescent="0.2"/>
    <row r="279" ht="8.1" customHeight="1" x14ac:dyDescent="0.2"/>
    <row r="280" ht="8.1" customHeight="1" x14ac:dyDescent="0.2"/>
    <row r="281" ht="8.1" customHeight="1" x14ac:dyDescent="0.2"/>
    <row r="282" ht="8.1" customHeight="1" x14ac:dyDescent="0.2"/>
    <row r="283" ht="8.1" customHeight="1" x14ac:dyDescent="0.2"/>
    <row r="284" ht="8.1" customHeight="1" x14ac:dyDescent="0.2"/>
    <row r="285" ht="8.1" customHeight="1" x14ac:dyDescent="0.2"/>
    <row r="286" ht="8.1" customHeight="1" x14ac:dyDescent="0.2"/>
    <row r="287" ht="8.1" customHeight="1" x14ac:dyDescent="0.2"/>
    <row r="288" ht="8.1" customHeight="1" x14ac:dyDescent="0.2"/>
    <row r="289" ht="8.1" customHeight="1" x14ac:dyDescent="0.2"/>
    <row r="290" ht="8.1" customHeight="1" x14ac:dyDescent="0.2"/>
    <row r="291" ht="8.1" customHeight="1" x14ac:dyDescent="0.2"/>
    <row r="292" ht="8.1" customHeight="1" x14ac:dyDescent="0.2"/>
    <row r="293" ht="8.1" customHeight="1" x14ac:dyDescent="0.2"/>
    <row r="294" ht="8.1" customHeight="1" x14ac:dyDescent="0.2"/>
    <row r="295" ht="8.1" customHeight="1" x14ac:dyDescent="0.2"/>
    <row r="296" ht="8.1" customHeight="1" x14ac:dyDescent="0.2"/>
    <row r="297" ht="8.1" customHeight="1" x14ac:dyDescent="0.2"/>
    <row r="298" ht="8.1" customHeight="1" x14ac:dyDescent="0.2"/>
    <row r="299" ht="8.1" customHeight="1" x14ac:dyDescent="0.2"/>
    <row r="300" ht="8.1" customHeight="1" x14ac:dyDescent="0.2"/>
    <row r="301" ht="8.1" customHeight="1" x14ac:dyDescent="0.2"/>
    <row r="302" ht="8.1" customHeight="1" x14ac:dyDescent="0.2"/>
    <row r="303" ht="8.1" customHeight="1" x14ac:dyDescent="0.2"/>
    <row r="304" ht="8.1" customHeight="1" x14ac:dyDescent="0.2"/>
    <row r="305" ht="8.1" customHeight="1" x14ac:dyDescent="0.2"/>
    <row r="306" ht="8.1" customHeight="1" x14ac:dyDescent="0.2"/>
    <row r="307" ht="8.1" customHeight="1" x14ac:dyDescent="0.2"/>
    <row r="308" ht="8.1" customHeight="1" x14ac:dyDescent="0.2"/>
    <row r="309" ht="8.1" customHeight="1" x14ac:dyDescent="0.2"/>
    <row r="310" ht="8.1" customHeight="1" x14ac:dyDescent="0.2"/>
    <row r="311" ht="8.1" customHeight="1" x14ac:dyDescent="0.2"/>
    <row r="312" ht="8.1" customHeight="1" x14ac:dyDescent="0.2"/>
    <row r="313" ht="8.1" customHeight="1" x14ac:dyDescent="0.2"/>
    <row r="314" ht="8.1" customHeight="1" x14ac:dyDescent="0.2"/>
    <row r="315" ht="8.1" customHeight="1" x14ac:dyDescent="0.2"/>
    <row r="316" ht="8.1" customHeight="1" x14ac:dyDescent="0.2"/>
    <row r="317" ht="8.1" customHeight="1" x14ac:dyDescent="0.2"/>
    <row r="318" ht="8.1" customHeight="1" x14ac:dyDescent="0.2"/>
    <row r="319" ht="8.1" customHeight="1" x14ac:dyDescent="0.2"/>
    <row r="320" ht="8.1" customHeight="1" x14ac:dyDescent="0.2"/>
    <row r="321" ht="8.1" customHeight="1" x14ac:dyDescent="0.2"/>
    <row r="322" ht="8.1" customHeight="1" x14ac:dyDescent="0.2"/>
    <row r="323" ht="8.1" customHeight="1" x14ac:dyDescent="0.2"/>
    <row r="324" ht="8.1" customHeight="1" x14ac:dyDescent="0.2"/>
    <row r="325" ht="8.1" customHeight="1" x14ac:dyDescent="0.2"/>
    <row r="326" ht="8.1" customHeight="1" x14ac:dyDescent="0.2"/>
    <row r="327" ht="8.1" customHeight="1" x14ac:dyDescent="0.2"/>
    <row r="328" ht="8.1" customHeight="1" x14ac:dyDescent="0.2"/>
    <row r="329" ht="8.1" customHeight="1" x14ac:dyDescent="0.2"/>
    <row r="330" ht="8.1" customHeight="1" x14ac:dyDescent="0.2"/>
    <row r="331" ht="8.1" customHeight="1" x14ac:dyDescent="0.2"/>
    <row r="332" ht="8.1" customHeight="1" x14ac:dyDescent="0.2"/>
    <row r="333" ht="8.1" customHeight="1" x14ac:dyDescent="0.2"/>
    <row r="334" ht="8.1" customHeight="1" x14ac:dyDescent="0.2"/>
    <row r="335" ht="8.1" customHeight="1" x14ac:dyDescent="0.2"/>
    <row r="336" ht="8.1" customHeight="1" x14ac:dyDescent="0.2"/>
    <row r="337" ht="8.1" customHeight="1" x14ac:dyDescent="0.2"/>
    <row r="338" ht="8.1" customHeight="1" x14ac:dyDescent="0.2"/>
    <row r="339" ht="8.1" customHeight="1" x14ac:dyDescent="0.2"/>
    <row r="340" ht="8.1" customHeight="1" x14ac:dyDescent="0.2"/>
    <row r="341" ht="8.1" customHeight="1" x14ac:dyDescent="0.2"/>
    <row r="342" ht="8.1" customHeight="1" x14ac:dyDescent="0.2"/>
    <row r="343" ht="8.1" customHeight="1" x14ac:dyDescent="0.2"/>
    <row r="344" ht="8.1" customHeight="1" x14ac:dyDescent="0.2"/>
    <row r="345" ht="8.1" customHeight="1" x14ac:dyDescent="0.2"/>
    <row r="346" ht="8.1" customHeight="1" x14ac:dyDescent="0.2"/>
    <row r="347" ht="8.1" customHeight="1" x14ac:dyDescent="0.2"/>
    <row r="348" ht="8.1" customHeight="1" x14ac:dyDescent="0.2"/>
    <row r="349" ht="8.1" customHeight="1" x14ac:dyDescent="0.2"/>
    <row r="350" ht="8.1" customHeight="1" x14ac:dyDescent="0.2"/>
    <row r="351" ht="8.1" customHeight="1" x14ac:dyDescent="0.2"/>
    <row r="352" ht="8.1" customHeight="1" x14ac:dyDescent="0.2"/>
    <row r="353" ht="8.1" customHeight="1" x14ac:dyDescent="0.2"/>
    <row r="354" ht="8.1" customHeight="1" x14ac:dyDescent="0.2"/>
    <row r="355" ht="8.1" customHeight="1" x14ac:dyDescent="0.2"/>
    <row r="356" ht="8.1" customHeight="1" x14ac:dyDescent="0.2"/>
    <row r="357" ht="8.1" customHeight="1" x14ac:dyDescent="0.2"/>
    <row r="358" ht="8.1" customHeight="1" x14ac:dyDescent="0.2"/>
    <row r="359" ht="8.1" customHeight="1" x14ac:dyDescent="0.2"/>
    <row r="360" ht="8.1" customHeight="1" x14ac:dyDescent="0.2"/>
    <row r="361" ht="8.1" customHeight="1" x14ac:dyDescent="0.2"/>
    <row r="362" ht="8.1" customHeight="1" x14ac:dyDescent="0.2"/>
    <row r="363" ht="8.1" customHeight="1" x14ac:dyDescent="0.2"/>
    <row r="364" ht="8.1" customHeight="1" x14ac:dyDescent="0.2"/>
    <row r="365" ht="8.1" customHeight="1" x14ac:dyDescent="0.2"/>
    <row r="366" ht="8.1" customHeight="1" x14ac:dyDescent="0.2"/>
    <row r="367" ht="8.1" customHeight="1" x14ac:dyDescent="0.2"/>
    <row r="368" ht="8.1" customHeight="1" x14ac:dyDescent="0.2"/>
    <row r="369" ht="8.1" customHeight="1" x14ac:dyDescent="0.2"/>
    <row r="370" ht="8.1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</sheetData>
  <sheetProtection algorithmName="SHA-512" hashValue="PLhX4ucSte5fyXmbJsZE/vv5SdaNYY5SzSMb8G0IBwr5IaO5T7YRt6JJLCxSh1MMMc5SmgG5hyuyaUWavdSOEA==" saltValue="FrSpEQVyPccUF8aXQg/wyg==" spinCount="100000" sheet="1" insertHyperlinks="0" selectLockedCells="1"/>
  <mergeCells count="260">
    <mergeCell ref="BB24:BJ29"/>
    <mergeCell ref="AS24:BA29"/>
    <mergeCell ref="AE24:AM29"/>
    <mergeCell ref="BK18:BS23"/>
    <mergeCell ref="BB18:BJ23"/>
    <mergeCell ref="AS18:BA23"/>
    <mergeCell ref="AE18:AM23"/>
    <mergeCell ref="CU27:CW29"/>
    <mergeCell ref="CX27:DC29"/>
    <mergeCell ref="AN18:AR23"/>
    <mergeCell ref="CU21:CW23"/>
    <mergeCell ref="CL18:CT22"/>
    <mergeCell ref="CU18:DC19"/>
    <mergeCell ref="CU20:CW20"/>
    <mergeCell ref="CX20:CZ20"/>
    <mergeCell ref="CR23:CT23"/>
    <mergeCell ref="CX21:DC23"/>
    <mergeCell ref="CL36:CT40"/>
    <mergeCell ref="CU36:DC37"/>
    <mergeCell ref="CU38:CW38"/>
    <mergeCell ref="BK24:BS29"/>
    <mergeCell ref="BK36:BS41"/>
    <mergeCell ref="CL24:CT28"/>
    <mergeCell ref="CU24:DC25"/>
    <mergeCell ref="CU26:CW26"/>
    <mergeCell ref="CX26:CZ26"/>
    <mergeCell ref="DA26:DC26"/>
    <mergeCell ref="BW29:BY29"/>
    <mergeCell ref="BZ29:CB29"/>
    <mergeCell ref="CC29:CE29"/>
    <mergeCell ref="CF29:CH29"/>
    <mergeCell ref="CI29:CK29"/>
    <mergeCell ref="CL29:CN29"/>
    <mergeCell ref="CO29:CQ29"/>
    <mergeCell ref="CR29:CT29"/>
    <mergeCell ref="BB36:BJ41"/>
    <mergeCell ref="AS36:BA41"/>
    <mergeCell ref="AE36:AM41"/>
    <mergeCell ref="BK30:BS35"/>
    <mergeCell ref="BB30:BJ35"/>
    <mergeCell ref="AS30:BA35"/>
    <mergeCell ref="AE30:AM35"/>
    <mergeCell ref="CI35:CK35"/>
    <mergeCell ref="AE48:AM53"/>
    <mergeCell ref="BK42:BS47"/>
    <mergeCell ref="BB42:BJ47"/>
    <mergeCell ref="AS42:BA47"/>
    <mergeCell ref="AE42:AM47"/>
    <mergeCell ref="BT42:CB46"/>
    <mergeCell ref="CC42:CK46"/>
    <mergeCell ref="BT36:CB40"/>
    <mergeCell ref="CC36:CK40"/>
    <mergeCell ref="CX44:CZ44"/>
    <mergeCell ref="DA44:DC44"/>
    <mergeCell ref="BT47:BV47"/>
    <mergeCell ref="CC59:CK62"/>
    <mergeCell ref="CL59:CT62"/>
    <mergeCell ref="CU59:DC62"/>
    <mergeCell ref="BW53:BY53"/>
    <mergeCell ref="BZ53:CB53"/>
    <mergeCell ref="CC53:CE53"/>
    <mergeCell ref="CF53:CH53"/>
    <mergeCell ref="CI53:CK53"/>
    <mergeCell ref="CL53:CN53"/>
    <mergeCell ref="CO53:CQ53"/>
    <mergeCell ref="CR53:CT53"/>
    <mergeCell ref="CC63:CE63"/>
    <mergeCell ref="BK48:BS53"/>
    <mergeCell ref="BB48:BJ53"/>
    <mergeCell ref="CA2:DC3"/>
    <mergeCell ref="CA4:DC5"/>
    <mergeCell ref="CA6:DC7"/>
    <mergeCell ref="BJ9:BX11"/>
    <mergeCell ref="BY9:CI11"/>
    <mergeCell ref="CJ9:CM11"/>
    <mergeCell ref="CO9:CT11"/>
    <mergeCell ref="CU9:CV11"/>
    <mergeCell ref="CW9:CY11"/>
    <mergeCell ref="CZ9:DC11"/>
    <mergeCell ref="CC18:CK22"/>
    <mergeCell ref="CC24:CK28"/>
    <mergeCell ref="DA20:DC20"/>
    <mergeCell ref="CC23:CE23"/>
    <mergeCell ref="CF23:CH23"/>
    <mergeCell ref="CI23:CK23"/>
    <mergeCell ref="CL23:CN23"/>
    <mergeCell ref="CO23:CQ23"/>
    <mergeCell ref="CL42:CT46"/>
    <mergeCell ref="CU42:DC43"/>
    <mergeCell ref="CU44:CW44"/>
    <mergeCell ref="K52:S53"/>
    <mergeCell ref="T52:AA53"/>
    <mergeCell ref="B48:J53"/>
    <mergeCell ref="K48:AA51"/>
    <mergeCell ref="AB48:AD53"/>
    <mergeCell ref="AN48:AR53"/>
    <mergeCell ref="CU51:CW53"/>
    <mergeCell ref="CX51:DC53"/>
    <mergeCell ref="CX45:DC47"/>
    <mergeCell ref="K46:S47"/>
    <mergeCell ref="T46:AA47"/>
    <mergeCell ref="CU45:CW47"/>
    <mergeCell ref="B42:J47"/>
    <mergeCell ref="K42:AA45"/>
    <mergeCell ref="AB42:AD47"/>
    <mergeCell ref="AN42:AR47"/>
    <mergeCell ref="CI47:CK47"/>
    <mergeCell ref="CL47:CN47"/>
    <mergeCell ref="CO47:CQ47"/>
    <mergeCell ref="CR47:CT47"/>
    <mergeCell ref="BT48:CB52"/>
    <mergeCell ref="CC48:CK52"/>
    <mergeCell ref="CL48:CT52"/>
    <mergeCell ref="BT53:BV53"/>
    <mergeCell ref="K40:S41"/>
    <mergeCell ref="T40:AA41"/>
    <mergeCell ref="CU39:CW41"/>
    <mergeCell ref="CX39:DC41"/>
    <mergeCell ref="AS48:BA53"/>
    <mergeCell ref="B36:J41"/>
    <mergeCell ref="K36:AA39"/>
    <mergeCell ref="AB36:AD41"/>
    <mergeCell ref="AN36:AR41"/>
    <mergeCell ref="CX38:CZ38"/>
    <mergeCell ref="DA38:DC38"/>
    <mergeCell ref="BT41:BV41"/>
    <mergeCell ref="BW41:BY41"/>
    <mergeCell ref="BZ41:CB41"/>
    <mergeCell ref="CC41:CE41"/>
    <mergeCell ref="CF41:CH41"/>
    <mergeCell ref="CI41:CK41"/>
    <mergeCell ref="CL41:CN41"/>
    <mergeCell ref="CO41:CQ41"/>
    <mergeCell ref="CR41:CT41"/>
    <mergeCell ref="BW47:BY47"/>
    <mergeCell ref="BZ47:CB47"/>
    <mergeCell ref="CC47:CE47"/>
    <mergeCell ref="CF47:CH47"/>
    <mergeCell ref="B30:J35"/>
    <mergeCell ref="CX33:DC35"/>
    <mergeCell ref="K34:S35"/>
    <mergeCell ref="T34:AA35"/>
    <mergeCell ref="CU33:CW35"/>
    <mergeCell ref="K30:AA33"/>
    <mergeCell ref="AB30:AD35"/>
    <mergeCell ref="AN30:AR35"/>
    <mergeCell ref="BT30:CB34"/>
    <mergeCell ref="CC30:CK34"/>
    <mergeCell ref="CL30:CT34"/>
    <mergeCell ref="CU30:DC31"/>
    <mergeCell ref="CU32:CW32"/>
    <mergeCell ref="CX32:CZ32"/>
    <mergeCell ref="DA32:DC32"/>
    <mergeCell ref="BT35:BV35"/>
    <mergeCell ref="BW35:BY35"/>
    <mergeCell ref="BZ35:CB35"/>
    <mergeCell ref="CC35:CE35"/>
    <mergeCell ref="CF35:CH35"/>
    <mergeCell ref="CL35:CN35"/>
    <mergeCell ref="CO35:CQ35"/>
    <mergeCell ref="CR35:CT35"/>
    <mergeCell ref="AN13:AR17"/>
    <mergeCell ref="AS13:BA17"/>
    <mergeCell ref="BB13:BJ17"/>
    <mergeCell ref="BK13:BS17"/>
    <mergeCell ref="BT13:CB17"/>
    <mergeCell ref="CC13:CK15"/>
    <mergeCell ref="CL13:CT17"/>
    <mergeCell ref="CU13:DC17"/>
    <mergeCell ref="AE16:AM17"/>
    <mergeCell ref="CC16:CK17"/>
    <mergeCell ref="K28:S29"/>
    <mergeCell ref="T28:AA29"/>
    <mergeCell ref="B2:AJ7"/>
    <mergeCell ref="B24:J29"/>
    <mergeCell ref="K24:AA27"/>
    <mergeCell ref="AB24:AD29"/>
    <mergeCell ref="AN24:AR29"/>
    <mergeCell ref="AM2:BX5"/>
    <mergeCell ref="K13:AA17"/>
    <mergeCell ref="AB13:AD17"/>
    <mergeCell ref="BT18:CB22"/>
    <mergeCell ref="BT24:CB28"/>
    <mergeCell ref="B18:J23"/>
    <mergeCell ref="K18:AA21"/>
    <mergeCell ref="AB18:AD23"/>
    <mergeCell ref="B13:J17"/>
    <mergeCell ref="AE13:AM15"/>
    <mergeCell ref="K22:S23"/>
    <mergeCell ref="T22:AA23"/>
    <mergeCell ref="B9:AJ10"/>
    <mergeCell ref="BT23:BV23"/>
    <mergeCell ref="BW23:BY23"/>
    <mergeCell ref="BZ23:CB23"/>
    <mergeCell ref="BT29:BV29"/>
    <mergeCell ref="B54:J58"/>
    <mergeCell ref="K54:AA58"/>
    <mergeCell ref="AB54:AD58"/>
    <mergeCell ref="AN54:AR58"/>
    <mergeCell ref="B59:J63"/>
    <mergeCell ref="K59:AA63"/>
    <mergeCell ref="AB59:AD63"/>
    <mergeCell ref="AN59:AR63"/>
    <mergeCell ref="BT54:CB57"/>
    <mergeCell ref="BT58:BV58"/>
    <mergeCell ref="BW58:BY58"/>
    <mergeCell ref="BZ58:CB58"/>
    <mergeCell ref="BK59:BS63"/>
    <mergeCell ref="BB59:BJ63"/>
    <mergeCell ref="AS59:BA63"/>
    <mergeCell ref="AE59:AM63"/>
    <mergeCell ref="BK54:BS58"/>
    <mergeCell ref="BB54:BJ58"/>
    <mergeCell ref="AS54:BA58"/>
    <mergeCell ref="AE54:AM58"/>
    <mergeCell ref="BT59:CB62"/>
    <mergeCell ref="BT63:BV63"/>
    <mergeCell ref="BW63:BY63"/>
    <mergeCell ref="BZ63:CB63"/>
    <mergeCell ref="B65:CF66"/>
    <mergeCell ref="CT65:DC66"/>
    <mergeCell ref="B67:CF68"/>
    <mergeCell ref="B69:AT70"/>
    <mergeCell ref="AV69:BB78"/>
    <mergeCell ref="BC69:BI78"/>
    <mergeCell ref="BJ69:BP78"/>
    <mergeCell ref="BQ69:BW78"/>
    <mergeCell ref="BX69:CD78"/>
    <mergeCell ref="CE69:CK78"/>
    <mergeCell ref="CL69:CR78"/>
    <mergeCell ref="CS69:CY78"/>
    <mergeCell ref="CZ69:DF78"/>
    <mergeCell ref="B71:AT72"/>
    <mergeCell ref="B73:AT74"/>
    <mergeCell ref="B75:AT76"/>
    <mergeCell ref="B77:AT78"/>
    <mergeCell ref="CF63:CH63"/>
    <mergeCell ref="CI63:CK63"/>
    <mergeCell ref="CL63:CN63"/>
    <mergeCell ref="CO63:CQ63"/>
    <mergeCell ref="CR63:CT63"/>
    <mergeCell ref="CU63:CW63"/>
    <mergeCell ref="CX63:CZ63"/>
    <mergeCell ref="DA63:DC63"/>
    <mergeCell ref="CU48:DC49"/>
    <mergeCell ref="CU50:CW50"/>
    <mergeCell ref="CX50:CZ50"/>
    <mergeCell ref="DA50:DC50"/>
    <mergeCell ref="CC54:CK57"/>
    <mergeCell ref="CL54:CT57"/>
    <mergeCell ref="CU54:DC57"/>
    <mergeCell ref="CC58:CE58"/>
    <mergeCell ref="CF58:CH58"/>
    <mergeCell ref="CI58:CK58"/>
    <mergeCell ref="CL58:CN58"/>
    <mergeCell ref="CO58:CQ58"/>
    <mergeCell ref="CR58:CT58"/>
    <mergeCell ref="CU58:CW58"/>
    <mergeCell ref="CX58:CZ58"/>
    <mergeCell ref="DA58:DC58"/>
  </mergeCells>
  <phoneticPr fontId="1"/>
  <dataValidations count="6">
    <dataValidation type="list" allowBlank="1" showInputMessage="1" showErrorMessage="1" sqref="CO9" xr:uid="{BDCC3918-A7F1-49C4-B058-ED6E4AE06C15}">
      <formula1>"2019,2020,2021,2022,2023,2024,2025,2026,2027,2028,2029,2030"</formula1>
    </dataValidation>
    <dataValidation type="list" allowBlank="1" showInputMessage="1" showErrorMessage="1" sqref="BY9" xr:uid="{7B5D22E1-DAA7-48F1-AE84-9698E214CB1B}">
      <formula1>"一般土木,ND土留,丸セパアングル,その他"</formula1>
    </dataValidation>
    <dataValidation type="list" allowBlank="1" showInputMessage="1" showErrorMessage="1" sqref="CW9:CY11" xr:uid="{491352EA-D4C0-40BD-9A26-561365D1A112}">
      <formula1>"1,2,3,4,5,6,7,8,9,10,11,12"</formula1>
    </dataValidation>
    <dataValidation type="custom" allowBlank="1" showErrorMessage="1" errorTitle="警告" error="未契約金額に価格が入っています" sqref="AE24 AE30 AE36 AE42 AE48 AE18" xr:uid="{192A0004-91CD-4BC5-8D24-1E26576F53B6}">
      <formula1>AE18+AS18=AE18</formula1>
    </dataValidation>
    <dataValidation type="custom" allowBlank="1" showErrorMessage="1" errorTitle="警告" error="未契約金額に価格が入っています" sqref="AS24 AS30 AS36 AS42 AS48 AS18" xr:uid="{9A96176A-CCEB-498E-84F8-0FF6DF961BD2}">
      <formula1>AS18+AE18=AS18</formula1>
    </dataValidation>
    <dataValidation type="list" allowBlank="1" showInputMessage="1" showErrorMessage="1" sqref="DE83 DB1" xr:uid="{17E1B68D-B3DC-419F-A4AB-1C8E65DBA8B3}">
      <formula1>$DC$80:$DC$83</formula1>
    </dataValidation>
  </dataValidations>
  <pageMargins left="0.23622047244094491" right="0.23622047244094491" top="0.74803149606299213" bottom="0" header="0.31496062992125984" footer="0.31496062992125984"/>
  <pageSetup paperSize="9" scale="8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7BFF4-E544-4C1E-9036-50EAF6C4B2C8}">
  <sheetPr codeName="Sheet10">
    <pageSetUpPr fitToPage="1"/>
  </sheetPr>
  <dimension ref="A1:DH505"/>
  <sheetViews>
    <sheetView zoomScaleNormal="100" workbookViewId="0">
      <selection activeCell="CW9" sqref="CW9:CY11"/>
    </sheetView>
  </sheetViews>
  <sheetFormatPr defaultColWidth="9.109375" defaultRowHeight="13.2" x14ac:dyDescent="0.2"/>
  <cols>
    <col min="1" max="1" width="1.33203125" style="18" customWidth="1"/>
    <col min="2" max="10" width="2" style="18" customWidth="1"/>
    <col min="11" max="19" width="1.44140625" style="18" customWidth="1"/>
    <col min="20" max="33" width="1.6640625" style="18" customWidth="1"/>
    <col min="34" max="110" width="1.44140625" style="18" customWidth="1"/>
    <col min="111" max="113" width="8.88671875" style="18" customWidth="1"/>
    <col min="114" max="114" width="9.109375" style="18" customWidth="1"/>
    <col min="115" max="16384" width="9.109375" style="18"/>
  </cols>
  <sheetData>
    <row r="1" spans="1:111" ht="6" customHeight="1" x14ac:dyDescent="0.2">
      <c r="CE1" s="19"/>
      <c r="CX1" s="20"/>
      <c r="CY1" s="20"/>
      <c r="DE1" s="21"/>
      <c r="DF1" s="21"/>
      <c r="DG1" s="22"/>
    </row>
    <row r="2" spans="1:111" ht="6" customHeight="1" x14ac:dyDescent="0.2">
      <c r="A2" s="23"/>
      <c r="B2" s="121" t="str">
        <f>総括請求書!B3</f>
        <v>中村土木株式会社　御中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23"/>
      <c r="AL2" s="23"/>
      <c r="AM2" s="161" t="s">
        <v>36</v>
      </c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23"/>
      <c r="BZ2" s="23"/>
      <c r="CA2" s="295" t="str">
        <f>総括請求書!H6</f>
        <v>郵便番号　　　　-</v>
      </c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7"/>
      <c r="DE2" s="21"/>
      <c r="DF2" s="21"/>
      <c r="DG2" s="22"/>
    </row>
    <row r="3" spans="1:111" ht="6" customHeight="1" x14ac:dyDescent="0.2">
      <c r="A3" s="23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23"/>
      <c r="AL3" s="23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23"/>
      <c r="BZ3" s="23"/>
      <c r="CA3" s="298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300"/>
      <c r="DE3" s="21"/>
      <c r="DF3" s="21"/>
      <c r="DG3" s="22"/>
    </row>
    <row r="4" spans="1:111" ht="6" customHeight="1" x14ac:dyDescent="0.2">
      <c r="A4" s="23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23"/>
      <c r="AL4" s="23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23"/>
      <c r="BZ4" s="23"/>
      <c r="CA4" s="298" t="str">
        <f>総括請求書!H7</f>
        <v>　</v>
      </c>
      <c r="CB4" s="299"/>
      <c r="CC4" s="299"/>
      <c r="CD4" s="299"/>
      <c r="CE4" s="299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300"/>
      <c r="DE4" s="21"/>
      <c r="DF4" s="21"/>
      <c r="DG4" s="22"/>
    </row>
    <row r="5" spans="1:111" ht="6" customHeight="1" x14ac:dyDescent="0.2">
      <c r="A5" s="23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23"/>
      <c r="AL5" s="23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23"/>
      <c r="BZ5" s="23"/>
      <c r="CA5" s="298"/>
      <c r="CB5" s="299"/>
      <c r="CC5" s="299"/>
      <c r="CD5" s="299"/>
      <c r="CE5" s="299"/>
      <c r="CF5" s="299"/>
      <c r="CG5" s="299"/>
      <c r="CH5" s="299"/>
      <c r="CI5" s="299"/>
      <c r="CJ5" s="299"/>
      <c r="CK5" s="299"/>
      <c r="CL5" s="299"/>
      <c r="CM5" s="299"/>
      <c r="CN5" s="299"/>
      <c r="CO5" s="299"/>
      <c r="CP5" s="299"/>
      <c r="CQ5" s="299"/>
      <c r="CR5" s="299"/>
      <c r="CS5" s="299"/>
      <c r="CT5" s="299"/>
      <c r="CU5" s="299"/>
      <c r="CV5" s="299"/>
      <c r="CW5" s="299"/>
      <c r="CX5" s="299"/>
      <c r="CY5" s="299"/>
      <c r="CZ5" s="299"/>
      <c r="DA5" s="299"/>
      <c r="DB5" s="299"/>
      <c r="DC5" s="300"/>
      <c r="DE5" s="21"/>
      <c r="DF5" s="21"/>
      <c r="DG5" s="22"/>
    </row>
    <row r="6" spans="1:111" ht="6" customHeight="1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N6" s="23"/>
      <c r="AO6" s="23"/>
      <c r="AP6" s="23"/>
      <c r="AQ6" s="23"/>
      <c r="AR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98" t="str">
        <f>総括請求書!H8</f>
        <v>　</v>
      </c>
      <c r="CB6" s="299"/>
      <c r="CC6" s="299"/>
      <c r="CD6" s="299"/>
      <c r="CE6" s="299"/>
      <c r="CF6" s="299"/>
      <c r="CG6" s="299"/>
      <c r="CH6" s="299"/>
      <c r="CI6" s="299"/>
      <c r="CJ6" s="299"/>
      <c r="CK6" s="299"/>
      <c r="CL6" s="299"/>
      <c r="CM6" s="299"/>
      <c r="CN6" s="299"/>
      <c r="CO6" s="299"/>
      <c r="CP6" s="299"/>
      <c r="CQ6" s="299"/>
      <c r="CR6" s="299"/>
      <c r="CS6" s="299"/>
      <c r="CT6" s="299"/>
      <c r="CU6" s="299"/>
      <c r="CV6" s="299"/>
      <c r="CW6" s="299"/>
      <c r="CX6" s="299"/>
      <c r="CY6" s="299"/>
      <c r="CZ6" s="299"/>
      <c r="DA6" s="299"/>
      <c r="DB6" s="299"/>
      <c r="DC6" s="300"/>
      <c r="DE6" s="21"/>
      <c r="DF6" s="21"/>
      <c r="DG6" s="22"/>
    </row>
    <row r="7" spans="1:111" ht="6" customHeight="1" x14ac:dyDescent="0.2"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CA7" s="301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3"/>
      <c r="DE7" s="22"/>
      <c r="DF7" s="21"/>
      <c r="DG7" s="22"/>
    </row>
    <row r="8" spans="1:111" ht="6" customHeight="1" thickBot="1" x14ac:dyDescent="0.25">
      <c r="BC8" s="25"/>
      <c r="BD8" s="25"/>
      <c r="BE8" s="25"/>
      <c r="BF8" s="25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DE8" s="22"/>
      <c r="DF8" s="22"/>
      <c r="DG8" s="22"/>
    </row>
    <row r="9" spans="1:111" ht="6" customHeight="1" x14ac:dyDescent="0.2">
      <c r="B9" s="160" t="s">
        <v>37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W9" s="27"/>
      <c r="AX9" s="27"/>
      <c r="AY9" s="27"/>
      <c r="AZ9" s="27"/>
      <c r="BA9" s="27"/>
      <c r="BB9" s="27"/>
      <c r="BC9" s="25"/>
      <c r="BD9" s="25"/>
      <c r="BE9" s="25"/>
      <c r="BF9" s="25"/>
      <c r="BJ9" s="177" t="s">
        <v>38</v>
      </c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9"/>
      <c r="BY9" s="315" t="s">
        <v>77</v>
      </c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70" t="s">
        <v>40</v>
      </c>
      <c r="CK9" s="178"/>
      <c r="CL9" s="178"/>
      <c r="CM9" s="271"/>
      <c r="CN9" s="26"/>
      <c r="CO9" s="285">
        <v>2023</v>
      </c>
      <c r="CP9" s="286"/>
      <c r="CQ9" s="286"/>
      <c r="CR9" s="286"/>
      <c r="CS9" s="286"/>
      <c r="CT9" s="286"/>
      <c r="CU9" s="291" t="s">
        <v>41</v>
      </c>
      <c r="CV9" s="291"/>
      <c r="CW9" s="286">
        <v>10</v>
      </c>
      <c r="CX9" s="286"/>
      <c r="CY9" s="286"/>
      <c r="CZ9" s="291" t="s">
        <v>42</v>
      </c>
      <c r="DA9" s="291"/>
      <c r="DB9" s="291"/>
      <c r="DC9" s="293"/>
    </row>
    <row r="10" spans="1:111" ht="6" customHeight="1" x14ac:dyDescent="0.2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W10" s="27"/>
      <c r="AX10" s="27"/>
      <c r="AY10" s="27"/>
      <c r="AZ10" s="27"/>
      <c r="BA10" s="27"/>
      <c r="BB10" s="27"/>
      <c r="BC10" s="25"/>
      <c r="BD10" s="25"/>
      <c r="BE10" s="25"/>
      <c r="BF10" s="25"/>
      <c r="BJ10" s="180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2"/>
      <c r="BY10" s="272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272"/>
      <c r="CK10" s="181"/>
      <c r="CL10" s="181"/>
      <c r="CM10" s="273"/>
      <c r="CN10" s="28"/>
      <c r="CO10" s="287"/>
      <c r="CP10" s="288"/>
      <c r="CQ10" s="288"/>
      <c r="CR10" s="288"/>
      <c r="CS10" s="288"/>
      <c r="CT10" s="288"/>
      <c r="CU10" s="181"/>
      <c r="CV10" s="181"/>
      <c r="CW10" s="288"/>
      <c r="CX10" s="288"/>
      <c r="CY10" s="288"/>
      <c r="CZ10" s="181"/>
      <c r="DA10" s="181"/>
      <c r="DB10" s="181"/>
      <c r="DC10" s="182"/>
      <c r="DE10" s="29"/>
      <c r="DF10" s="29"/>
      <c r="DG10" s="30"/>
    </row>
    <row r="11" spans="1:111" ht="6" customHeight="1" thickBot="1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2"/>
      <c r="AF11" s="32"/>
      <c r="AG11" s="32"/>
      <c r="AH11" s="32"/>
      <c r="AI11" s="32"/>
      <c r="AJ11" s="32"/>
      <c r="BJ11" s="183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5"/>
      <c r="BY11" s="316"/>
      <c r="BZ11" s="292"/>
      <c r="CA11" s="292"/>
      <c r="CB11" s="292"/>
      <c r="CC11" s="292"/>
      <c r="CD11" s="292"/>
      <c r="CE11" s="292"/>
      <c r="CF11" s="292"/>
      <c r="CG11" s="292"/>
      <c r="CH11" s="292"/>
      <c r="CI11" s="292"/>
      <c r="CJ11" s="274"/>
      <c r="CK11" s="184"/>
      <c r="CL11" s="184"/>
      <c r="CM11" s="275"/>
      <c r="CN11" s="28"/>
      <c r="CO11" s="289"/>
      <c r="CP11" s="290"/>
      <c r="CQ11" s="290"/>
      <c r="CR11" s="290"/>
      <c r="CS11" s="290"/>
      <c r="CT11" s="290"/>
      <c r="CU11" s="292"/>
      <c r="CV11" s="292"/>
      <c r="CW11" s="290"/>
      <c r="CX11" s="290"/>
      <c r="CY11" s="290"/>
      <c r="CZ11" s="292"/>
      <c r="DA11" s="292"/>
      <c r="DB11" s="292"/>
      <c r="DC11" s="294"/>
      <c r="DE11" s="29"/>
      <c r="DF11" s="29"/>
      <c r="DG11" s="30"/>
    </row>
    <row r="12" spans="1:111" ht="6" customHeight="1" thickBot="1" x14ac:dyDescent="0.25">
      <c r="AK12" s="34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6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E12" s="29"/>
      <c r="DF12" s="29"/>
      <c r="DG12" s="30"/>
    </row>
    <row r="13" spans="1:111" ht="6" customHeight="1" x14ac:dyDescent="0.2">
      <c r="B13" s="162" t="s">
        <v>43</v>
      </c>
      <c r="C13" s="163"/>
      <c r="D13" s="163"/>
      <c r="E13" s="163"/>
      <c r="F13" s="163"/>
      <c r="G13" s="163"/>
      <c r="H13" s="163"/>
      <c r="I13" s="163"/>
      <c r="J13" s="164"/>
      <c r="K13" s="276" t="s">
        <v>44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6" t="s">
        <v>45</v>
      </c>
      <c r="AC13" s="277"/>
      <c r="AD13" s="282"/>
      <c r="AE13" s="252" t="s">
        <v>46</v>
      </c>
      <c r="AF13" s="253"/>
      <c r="AG13" s="253"/>
      <c r="AH13" s="253"/>
      <c r="AI13" s="253"/>
      <c r="AJ13" s="253"/>
      <c r="AK13" s="253"/>
      <c r="AL13" s="253"/>
      <c r="AM13" s="254"/>
      <c r="AN13" s="171" t="s">
        <v>47</v>
      </c>
      <c r="AO13" s="172"/>
      <c r="AP13" s="172"/>
      <c r="AQ13" s="172"/>
      <c r="AR13" s="172"/>
      <c r="AS13" s="276" t="s">
        <v>48</v>
      </c>
      <c r="AT13" s="277"/>
      <c r="AU13" s="277"/>
      <c r="AV13" s="277"/>
      <c r="AW13" s="277"/>
      <c r="AX13" s="277"/>
      <c r="AY13" s="277"/>
      <c r="AZ13" s="277"/>
      <c r="BA13" s="282"/>
      <c r="BB13" s="258" t="s">
        <v>49</v>
      </c>
      <c r="BC13" s="259"/>
      <c r="BD13" s="259"/>
      <c r="BE13" s="259"/>
      <c r="BF13" s="259"/>
      <c r="BG13" s="259"/>
      <c r="BH13" s="259"/>
      <c r="BI13" s="259"/>
      <c r="BJ13" s="312"/>
      <c r="BK13" s="258" t="s">
        <v>50</v>
      </c>
      <c r="BL13" s="259"/>
      <c r="BM13" s="259"/>
      <c r="BN13" s="259"/>
      <c r="BO13" s="259"/>
      <c r="BP13" s="259"/>
      <c r="BQ13" s="259"/>
      <c r="BR13" s="259"/>
      <c r="BS13" s="260"/>
      <c r="BT13" s="310" t="s">
        <v>51</v>
      </c>
      <c r="BU13" s="310"/>
      <c r="BV13" s="310"/>
      <c r="BW13" s="310"/>
      <c r="BX13" s="310"/>
      <c r="BY13" s="310"/>
      <c r="BZ13" s="310"/>
      <c r="CA13" s="310"/>
      <c r="CB13" s="311"/>
      <c r="CC13" s="267" t="s">
        <v>52</v>
      </c>
      <c r="CD13" s="268"/>
      <c r="CE13" s="268"/>
      <c r="CF13" s="268"/>
      <c r="CG13" s="268"/>
      <c r="CH13" s="268"/>
      <c r="CI13" s="268"/>
      <c r="CJ13" s="268"/>
      <c r="CK13" s="269"/>
      <c r="CL13" s="309" t="s">
        <v>53</v>
      </c>
      <c r="CM13" s="310"/>
      <c r="CN13" s="310"/>
      <c r="CO13" s="310"/>
      <c r="CP13" s="310"/>
      <c r="CQ13" s="310"/>
      <c r="CR13" s="310"/>
      <c r="CS13" s="310"/>
      <c r="CT13" s="311"/>
      <c r="CU13" s="304" t="s">
        <v>54</v>
      </c>
      <c r="CV13" s="305"/>
      <c r="CW13" s="305"/>
      <c r="CX13" s="305"/>
      <c r="CY13" s="305"/>
      <c r="CZ13" s="305"/>
      <c r="DA13" s="305"/>
      <c r="DB13" s="305"/>
      <c r="DC13" s="306"/>
      <c r="DE13" s="29"/>
      <c r="DF13" s="29"/>
      <c r="DG13" s="30"/>
    </row>
    <row r="14" spans="1:111" ht="6" customHeight="1" x14ac:dyDescent="0.2">
      <c r="A14" s="33"/>
      <c r="B14" s="165"/>
      <c r="C14" s="166"/>
      <c r="D14" s="166"/>
      <c r="E14" s="166"/>
      <c r="F14" s="166"/>
      <c r="G14" s="166"/>
      <c r="H14" s="166"/>
      <c r="I14" s="166"/>
      <c r="J14" s="167"/>
      <c r="K14" s="278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8"/>
      <c r="AC14" s="279"/>
      <c r="AD14" s="283"/>
      <c r="AE14" s="255"/>
      <c r="AF14" s="256"/>
      <c r="AG14" s="256"/>
      <c r="AH14" s="256"/>
      <c r="AI14" s="256"/>
      <c r="AJ14" s="256"/>
      <c r="AK14" s="256"/>
      <c r="AL14" s="256"/>
      <c r="AM14" s="257"/>
      <c r="AN14" s="173"/>
      <c r="AO14" s="174"/>
      <c r="AP14" s="174"/>
      <c r="AQ14" s="174"/>
      <c r="AR14" s="174"/>
      <c r="AS14" s="278"/>
      <c r="AT14" s="279"/>
      <c r="AU14" s="279"/>
      <c r="AV14" s="279"/>
      <c r="AW14" s="279"/>
      <c r="AX14" s="279"/>
      <c r="AY14" s="279"/>
      <c r="AZ14" s="279"/>
      <c r="BA14" s="283"/>
      <c r="BB14" s="261"/>
      <c r="BC14" s="262"/>
      <c r="BD14" s="262"/>
      <c r="BE14" s="262"/>
      <c r="BF14" s="262"/>
      <c r="BG14" s="262"/>
      <c r="BH14" s="262"/>
      <c r="BI14" s="262"/>
      <c r="BJ14" s="313"/>
      <c r="BK14" s="261"/>
      <c r="BL14" s="262"/>
      <c r="BM14" s="262"/>
      <c r="BN14" s="262"/>
      <c r="BO14" s="262"/>
      <c r="BP14" s="262"/>
      <c r="BQ14" s="262"/>
      <c r="BR14" s="262"/>
      <c r="BS14" s="263"/>
      <c r="BT14" s="279"/>
      <c r="BU14" s="279"/>
      <c r="BV14" s="279"/>
      <c r="BW14" s="279"/>
      <c r="BX14" s="279"/>
      <c r="BY14" s="279"/>
      <c r="BZ14" s="279"/>
      <c r="CA14" s="279"/>
      <c r="CB14" s="283"/>
      <c r="CC14" s="255"/>
      <c r="CD14" s="256"/>
      <c r="CE14" s="256"/>
      <c r="CF14" s="256"/>
      <c r="CG14" s="256"/>
      <c r="CH14" s="256"/>
      <c r="CI14" s="256"/>
      <c r="CJ14" s="256"/>
      <c r="CK14" s="257"/>
      <c r="CL14" s="278"/>
      <c r="CM14" s="279"/>
      <c r="CN14" s="279"/>
      <c r="CO14" s="279"/>
      <c r="CP14" s="279"/>
      <c r="CQ14" s="279"/>
      <c r="CR14" s="279"/>
      <c r="CS14" s="279"/>
      <c r="CT14" s="283"/>
      <c r="CU14" s="307"/>
      <c r="CV14" s="166"/>
      <c r="CW14" s="166"/>
      <c r="CX14" s="166"/>
      <c r="CY14" s="166"/>
      <c r="CZ14" s="166"/>
      <c r="DA14" s="166"/>
      <c r="DB14" s="166"/>
      <c r="DC14" s="167"/>
      <c r="DE14" s="30"/>
      <c r="DF14" s="29"/>
      <c r="DG14" s="30"/>
    </row>
    <row r="15" spans="1:111" ht="6" customHeight="1" x14ac:dyDescent="0.2">
      <c r="A15" s="33"/>
      <c r="B15" s="165"/>
      <c r="C15" s="166"/>
      <c r="D15" s="166"/>
      <c r="E15" s="166"/>
      <c r="F15" s="166"/>
      <c r="G15" s="166"/>
      <c r="H15" s="166"/>
      <c r="I15" s="166"/>
      <c r="J15" s="167"/>
      <c r="K15" s="278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8"/>
      <c r="AC15" s="279"/>
      <c r="AD15" s="283"/>
      <c r="AE15" s="255"/>
      <c r="AF15" s="256"/>
      <c r="AG15" s="256"/>
      <c r="AH15" s="256"/>
      <c r="AI15" s="256"/>
      <c r="AJ15" s="256"/>
      <c r="AK15" s="256"/>
      <c r="AL15" s="256"/>
      <c r="AM15" s="257"/>
      <c r="AN15" s="173"/>
      <c r="AO15" s="174"/>
      <c r="AP15" s="174"/>
      <c r="AQ15" s="174"/>
      <c r="AR15" s="174"/>
      <c r="AS15" s="278"/>
      <c r="AT15" s="279"/>
      <c r="AU15" s="279"/>
      <c r="AV15" s="279"/>
      <c r="AW15" s="279"/>
      <c r="AX15" s="279"/>
      <c r="AY15" s="279"/>
      <c r="AZ15" s="279"/>
      <c r="BA15" s="283"/>
      <c r="BB15" s="261"/>
      <c r="BC15" s="262"/>
      <c r="BD15" s="262"/>
      <c r="BE15" s="262"/>
      <c r="BF15" s="262"/>
      <c r="BG15" s="262"/>
      <c r="BH15" s="262"/>
      <c r="BI15" s="262"/>
      <c r="BJ15" s="313"/>
      <c r="BK15" s="261"/>
      <c r="BL15" s="262"/>
      <c r="BM15" s="262"/>
      <c r="BN15" s="262"/>
      <c r="BO15" s="262"/>
      <c r="BP15" s="262"/>
      <c r="BQ15" s="262"/>
      <c r="BR15" s="262"/>
      <c r="BS15" s="263"/>
      <c r="BT15" s="279"/>
      <c r="BU15" s="279"/>
      <c r="BV15" s="279"/>
      <c r="BW15" s="279"/>
      <c r="BX15" s="279"/>
      <c r="BY15" s="279"/>
      <c r="BZ15" s="279"/>
      <c r="CA15" s="279"/>
      <c r="CB15" s="283"/>
      <c r="CC15" s="255"/>
      <c r="CD15" s="256"/>
      <c r="CE15" s="256"/>
      <c r="CF15" s="256"/>
      <c r="CG15" s="256"/>
      <c r="CH15" s="256"/>
      <c r="CI15" s="256"/>
      <c r="CJ15" s="256"/>
      <c r="CK15" s="257"/>
      <c r="CL15" s="278"/>
      <c r="CM15" s="279"/>
      <c r="CN15" s="279"/>
      <c r="CO15" s="279"/>
      <c r="CP15" s="279"/>
      <c r="CQ15" s="279"/>
      <c r="CR15" s="279"/>
      <c r="CS15" s="279"/>
      <c r="CT15" s="283"/>
      <c r="CU15" s="307"/>
      <c r="CV15" s="166"/>
      <c r="CW15" s="166"/>
      <c r="CX15" s="166"/>
      <c r="CY15" s="166"/>
      <c r="CZ15" s="166"/>
      <c r="DA15" s="166"/>
      <c r="DB15" s="166"/>
      <c r="DC15" s="167"/>
      <c r="DE15" s="30"/>
      <c r="DF15" s="29"/>
      <c r="DG15" s="30"/>
    </row>
    <row r="16" spans="1:111" ht="6" customHeight="1" x14ac:dyDescent="0.2">
      <c r="A16" s="33"/>
      <c r="B16" s="165"/>
      <c r="C16" s="166"/>
      <c r="D16" s="166"/>
      <c r="E16" s="166"/>
      <c r="F16" s="166"/>
      <c r="G16" s="166"/>
      <c r="H16" s="166"/>
      <c r="I16" s="166"/>
      <c r="J16" s="167"/>
      <c r="K16" s="278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8"/>
      <c r="AC16" s="279"/>
      <c r="AD16" s="283"/>
      <c r="AE16" s="148" t="s">
        <v>55</v>
      </c>
      <c r="AF16" s="149"/>
      <c r="AG16" s="149"/>
      <c r="AH16" s="149"/>
      <c r="AI16" s="149"/>
      <c r="AJ16" s="149"/>
      <c r="AK16" s="149"/>
      <c r="AL16" s="149"/>
      <c r="AM16" s="150"/>
      <c r="AN16" s="173"/>
      <c r="AO16" s="174"/>
      <c r="AP16" s="174"/>
      <c r="AQ16" s="174"/>
      <c r="AR16" s="174"/>
      <c r="AS16" s="278"/>
      <c r="AT16" s="279"/>
      <c r="AU16" s="279"/>
      <c r="AV16" s="279"/>
      <c r="AW16" s="279"/>
      <c r="AX16" s="279"/>
      <c r="AY16" s="279"/>
      <c r="AZ16" s="279"/>
      <c r="BA16" s="283"/>
      <c r="BB16" s="261"/>
      <c r="BC16" s="262"/>
      <c r="BD16" s="262"/>
      <c r="BE16" s="262"/>
      <c r="BF16" s="262"/>
      <c r="BG16" s="262"/>
      <c r="BH16" s="262"/>
      <c r="BI16" s="262"/>
      <c r="BJ16" s="313"/>
      <c r="BK16" s="261"/>
      <c r="BL16" s="262"/>
      <c r="BM16" s="262"/>
      <c r="BN16" s="262"/>
      <c r="BO16" s="262"/>
      <c r="BP16" s="262"/>
      <c r="BQ16" s="262"/>
      <c r="BR16" s="262"/>
      <c r="BS16" s="263"/>
      <c r="BT16" s="279"/>
      <c r="BU16" s="279"/>
      <c r="BV16" s="279"/>
      <c r="BW16" s="279"/>
      <c r="BX16" s="279"/>
      <c r="BY16" s="279"/>
      <c r="BZ16" s="279"/>
      <c r="CA16" s="279"/>
      <c r="CB16" s="283"/>
      <c r="CC16" s="148" t="s">
        <v>56</v>
      </c>
      <c r="CD16" s="149"/>
      <c r="CE16" s="149"/>
      <c r="CF16" s="149"/>
      <c r="CG16" s="149"/>
      <c r="CH16" s="149"/>
      <c r="CI16" s="149"/>
      <c r="CJ16" s="149"/>
      <c r="CK16" s="150"/>
      <c r="CL16" s="278"/>
      <c r="CM16" s="279"/>
      <c r="CN16" s="279"/>
      <c r="CO16" s="279"/>
      <c r="CP16" s="279"/>
      <c r="CQ16" s="279"/>
      <c r="CR16" s="279"/>
      <c r="CS16" s="279"/>
      <c r="CT16" s="283"/>
      <c r="CU16" s="307"/>
      <c r="CV16" s="166"/>
      <c r="CW16" s="166"/>
      <c r="CX16" s="166"/>
      <c r="CY16" s="166"/>
      <c r="CZ16" s="166"/>
      <c r="DA16" s="166"/>
      <c r="DB16" s="166"/>
      <c r="DC16" s="167"/>
      <c r="DF16" s="29"/>
      <c r="DG16" s="30"/>
    </row>
    <row r="17" spans="1:112" ht="6" customHeight="1" x14ac:dyDescent="0.2">
      <c r="A17" s="33"/>
      <c r="B17" s="168"/>
      <c r="C17" s="169"/>
      <c r="D17" s="169"/>
      <c r="E17" s="169"/>
      <c r="F17" s="169"/>
      <c r="G17" s="169"/>
      <c r="H17" s="169"/>
      <c r="I17" s="169"/>
      <c r="J17" s="170"/>
      <c r="K17" s="280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0"/>
      <c r="AC17" s="281"/>
      <c r="AD17" s="284"/>
      <c r="AE17" s="151"/>
      <c r="AF17" s="152"/>
      <c r="AG17" s="152"/>
      <c r="AH17" s="152"/>
      <c r="AI17" s="152"/>
      <c r="AJ17" s="152"/>
      <c r="AK17" s="152"/>
      <c r="AL17" s="152"/>
      <c r="AM17" s="153"/>
      <c r="AN17" s="175"/>
      <c r="AO17" s="176"/>
      <c r="AP17" s="176"/>
      <c r="AQ17" s="176"/>
      <c r="AR17" s="176"/>
      <c r="AS17" s="280"/>
      <c r="AT17" s="281"/>
      <c r="AU17" s="281"/>
      <c r="AV17" s="281"/>
      <c r="AW17" s="281"/>
      <c r="AX17" s="281"/>
      <c r="AY17" s="281"/>
      <c r="AZ17" s="281"/>
      <c r="BA17" s="284"/>
      <c r="BB17" s="264"/>
      <c r="BC17" s="265"/>
      <c r="BD17" s="265"/>
      <c r="BE17" s="265"/>
      <c r="BF17" s="265"/>
      <c r="BG17" s="265"/>
      <c r="BH17" s="265"/>
      <c r="BI17" s="265"/>
      <c r="BJ17" s="314"/>
      <c r="BK17" s="264"/>
      <c r="BL17" s="265"/>
      <c r="BM17" s="265"/>
      <c r="BN17" s="265"/>
      <c r="BO17" s="265"/>
      <c r="BP17" s="265"/>
      <c r="BQ17" s="265"/>
      <c r="BR17" s="265"/>
      <c r="BS17" s="266"/>
      <c r="BT17" s="281"/>
      <c r="BU17" s="281"/>
      <c r="BV17" s="281"/>
      <c r="BW17" s="281"/>
      <c r="BX17" s="281"/>
      <c r="BY17" s="281"/>
      <c r="BZ17" s="281"/>
      <c r="CA17" s="281"/>
      <c r="CB17" s="284"/>
      <c r="CC17" s="151"/>
      <c r="CD17" s="152"/>
      <c r="CE17" s="152"/>
      <c r="CF17" s="152"/>
      <c r="CG17" s="152"/>
      <c r="CH17" s="152"/>
      <c r="CI17" s="152"/>
      <c r="CJ17" s="152"/>
      <c r="CK17" s="153"/>
      <c r="CL17" s="280"/>
      <c r="CM17" s="281"/>
      <c r="CN17" s="281"/>
      <c r="CO17" s="281"/>
      <c r="CP17" s="281"/>
      <c r="CQ17" s="281"/>
      <c r="CR17" s="281"/>
      <c r="CS17" s="281"/>
      <c r="CT17" s="284"/>
      <c r="CU17" s="308"/>
      <c r="CV17" s="169"/>
      <c r="CW17" s="169"/>
      <c r="CX17" s="169"/>
      <c r="CY17" s="169"/>
      <c r="CZ17" s="169"/>
      <c r="DA17" s="169"/>
      <c r="DB17" s="169"/>
      <c r="DC17" s="170"/>
      <c r="DE17" s="35"/>
      <c r="DF17" s="30"/>
      <c r="DG17" s="30"/>
    </row>
    <row r="18" spans="1:112" ht="8.25" customHeight="1" x14ac:dyDescent="0.2">
      <c r="A18" s="33"/>
      <c r="B18" s="122"/>
      <c r="C18" s="123"/>
      <c r="D18" s="123"/>
      <c r="E18" s="123"/>
      <c r="F18" s="123"/>
      <c r="G18" s="123"/>
      <c r="H18" s="123"/>
      <c r="I18" s="123"/>
      <c r="J18" s="124"/>
      <c r="K18" s="131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5">
        <v>10</v>
      </c>
      <c r="AC18" s="136"/>
      <c r="AD18" s="137"/>
      <c r="AE18" s="197"/>
      <c r="AF18" s="198"/>
      <c r="AG18" s="198"/>
      <c r="AH18" s="198"/>
      <c r="AI18" s="198"/>
      <c r="AJ18" s="198"/>
      <c r="AK18" s="198"/>
      <c r="AL18" s="198"/>
      <c r="AM18" s="199"/>
      <c r="AN18" s="154"/>
      <c r="AO18" s="155"/>
      <c r="AP18" s="155"/>
      <c r="AQ18" s="155"/>
      <c r="AR18" s="155"/>
      <c r="AS18" s="197"/>
      <c r="AT18" s="198"/>
      <c r="AU18" s="198"/>
      <c r="AV18" s="198"/>
      <c r="AW18" s="198"/>
      <c r="AX18" s="198"/>
      <c r="AY18" s="198"/>
      <c r="AZ18" s="198"/>
      <c r="BA18" s="199"/>
      <c r="BB18" s="197"/>
      <c r="BC18" s="198"/>
      <c r="BD18" s="198"/>
      <c r="BE18" s="198"/>
      <c r="BF18" s="198"/>
      <c r="BG18" s="198"/>
      <c r="BH18" s="198"/>
      <c r="BI18" s="198"/>
      <c r="BJ18" s="199"/>
      <c r="BK18" s="206" t="str">
        <f>IF(OR(AE18&gt;0,AS18&gt;0,BB18&gt;0),(AE18+AS18)*AN18-BB18,"")</f>
        <v/>
      </c>
      <c r="BL18" s="207"/>
      <c r="BM18" s="207"/>
      <c r="BN18" s="207"/>
      <c r="BO18" s="207"/>
      <c r="BP18" s="207"/>
      <c r="BQ18" s="207"/>
      <c r="BR18" s="207"/>
      <c r="BS18" s="208"/>
      <c r="BT18" s="111"/>
      <c r="BU18" s="106"/>
      <c r="BV18" s="106"/>
      <c r="BW18" s="106"/>
      <c r="BX18" s="106"/>
      <c r="BY18" s="106"/>
      <c r="BZ18" s="106"/>
      <c r="CA18" s="106"/>
      <c r="CB18" s="106"/>
      <c r="CC18" s="105"/>
      <c r="CD18" s="106"/>
      <c r="CE18" s="106"/>
      <c r="CF18" s="106"/>
      <c r="CG18" s="106"/>
      <c r="CH18" s="106"/>
      <c r="CI18" s="106"/>
      <c r="CJ18" s="106"/>
      <c r="CK18" s="106"/>
      <c r="CL18" s="105"/>
      <c r="CM18" s="106"/>
      <c r="CN18" s="106"/>
      <c r="CO18" s="106"/>
      <c r="CP18" s="106"/>
      <c r="CQ18" s="106"/>
      <c r="CR18" s="106"/>
      <c r="CS18" s="106"/>
      <c r="CT18" s="107"/>
      <c r="CU18" s="114"/>
      <c r="CV18" s="115"/>
      <c r="CW18" s="115"/>
      <c r="CX18" s="115"/>
      <c r="CY18" s="115"/>
      <c r="CZ18" s="115"/>
      <c r="DA18" s="115"/>
      <c r="DB18" s="115"/>
      <c r="DC18" s="116"/>
      <c r="DE18" s="35"/>
    </row>
    <row r="19" spans="1:112" ht="8.25" customHeight="1" x14ac:dyDescent="0.2">
      <c r="A19" s="33"/>
      <c r="B19" s="125"/>
      <c r="C19" s="126"/>
      <c r="D19" s="126"/>
      <c r="E19" s="126"/>
      <c r="F19" s="126"/>
      <c r="G19" s="126"/>
      <c r="H19" s="126"/>
      <c r="I19" s="126"/>
      <c r="J19" s="127"/>
      <c r="K19" s="133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8"/>
      <c r="AC19" s="139"/>
      <c r="AD19" s="140"/>
      <c r="AE19" s="200"/>
      <c r="AF19" s="201"/>
      <c r="AG19" s="201"/>
      <c r="AH19" s="201"/>
      <c r="AI19" s="201"/>
      <c r="AJ19" s="201"/>
      <c r="AK19" s="201"/>
      <c r="AL19" s="201"/>
      <c r="AM19" s="202"/>
      <c r="AN19" s="156"/>
      <c r="AO19" s="157"/>
      <c r="AP19" s="157"/>
      <c r="AQ19" s="157"/>
      <c r="AR19" s="157"/>
      <c r="AS19" s="200"/>
      <c r="AT19" s="201"/>
      <c r="AU19" s="201"/>
      <c r="AV19" s="201"/>
      <c r="AW19" s="201"/>
      <c r="AX19" s="201"/>
      <c r="AY19" s="201"/>
      <c r="AZ19" s="201"/>
      <c r="BA19" s="202"/>
      <c r="BB19" s="200"/>
      <c r="BC19" s="201"/>
      <c r="BD19" s="201"/>
      <c r="BE19" s="201"/>
      <c r="BF19" s="201"/>
      <c r="BG19" s="201"/>
      <c r="BH19" s="201"/>
      <c r="BI19" s="201"/>
      <c r="BJ19" s="202"/>
      <c r="BK19" s="209"/>
      <c r="BL19" s="210"/>
      <c r="BM19" s="210"/>
      <c r="BN19" s="210"/>
      <c r="BO19" s="210"/>
      <c r="BP19" s="210"/>
      <c r="BQ19" s="210"/>
      <c r="BR19" s="210"/>
      <c r="BS19" s="211"/>
      <c r="BT19" s="112"/>
      <c r="BU19" s="109"/>
      <c r="BV19" s="109"/>
      <c r="BW19" s="109"/>
      <c r="BX19" s="109"/>
      <c r="BY19" s="109"/>
      <c r="BZ19" s="109"/>
      <c r="CA19" s="109"/>
      <c r="CB19" s="109"/>
      <c r="CC19" s="108"/>
      <c r="CD19" s="109"/>
      <c r="CE19" s="109"/>
      <c r="CF19" s="109"/>
      <c r="CG19" s="109"/>
      <c r="CH19" s="109"/>
      <c r="CI19" s="109"/>
      <c r="CJ19" s="109"/>
      <c r="CK19" s="109"/>
      <c r="CL19" s="108"/>
      <c r="CM19" s="109"/>
      <c r="CN19" s="109"/>
      <c r="CO19" s="109"/>
      <c r="CP19" s="109"/>
      <c r="CQ19" s="109"/>
      <c r="CR19" s="109"/>
      <c r="CS19" s="109"/>
      <c r="CT19" s="110"/>
      <c r="CU19" s="117"/>
      <c r="CV19" s="118"/>
      <c r="CW19" s="118"/>
      <c r="CX19" s="118"/>
      <c r="CY19" s="118"/>
      <c r="CZ19" s="118"/>
      <c r="DA19" s="118"/>
      <c r="DB19" s="118"/>
      <c r="DC19" s="119"/>
      <c r="DE19" s="35"/>
      <c r="DF19" s="35"/>
      <c r="DG19" s="36"/>
    </row>
    <row r="20" spans="1:112" ht="8.25" customHeight="1" x14ac:dyDescent="0.2">
      <c r="A20" s="33"/>
      <c r="B20" s="125"/>
      <c r="C20" s="126"/>
      <c r="D20" s="126"/>
      <c r="E20" s="126"/>
      <c r="F20" s="126"/>
      <c r="G20" s="126"/>
      <c r="H20" s="126"/>
      <c r="I20" s="126"/>
      <c r="J20" s="127"/>
      <c r="K20" s="133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8"/>
      <c r="AC20" s="139"/>
      <c r="AD20" s="140"/>
      <c r="AE20" s="200"/>
      <c r="AF20" s="201"/>
      <c r="AG20" s="201"/>
      <c r="AH20" s="201"/>
      <c r="AI20" s="201"/>
      <c r="AJ20" s="201"/>
      <c r="AK20" s="201"/>
      <c r="AL20" s="201"/>
      <c r="AM20" s="202"/>
      <c r="AN20" s="156"/>
      <c r="AO20" s="157"/>
      <c r="AP20" s="157"/>
      <c r="AQ20" s="157"/>
      <c r="AR20" s="157"/>
      <c r="AS20" s="200"/>
      <c r="AT20" s="201"/>
      <c r="AU20" s="201"/>
      <c r="AV20" s="201"/>
      <c r="AW20" s="201"/>
      <c r="AX20" s="201"/>
      <c r="AY20" s="201"/>
      <c r="AZ20" s="201"/>
      <c r="BA20" s="202"/>
      <c r="BB20" s="200"/>
      <c r="BC20" s="201"/>
      <c r="BD20" s="201"/>
      <c r="BE20" s="201"/>
      <c r="BF20" s="201"/>
      <c r="BG20" s="201"/>
      <c r="BH20" s="201"/>
      <c r="BI20" s="201"/>
      <c r="BJ20" s="202"/>
      <c r="BK20" s="209"/>
      <c r="BL20" s="210"/>
      <c r="BM20" s="210"/>
      <c r="BN20" s="210"/>
      <c r="BO20" s="210"/>
      <c r="BP20" s="210"/>
      <c r="BQ20" s="210"/>
      <c r="BR20" s="210"/>
      <c r="BS20" s="211"/>
      <c r="BT20" s="112"/>
      <c r="BU20" s="109"/>
      <c r="BV20" s="109"/>
      <c r="BW20" s="109"/>
      <c r="BX20" s="109"/>
      <c r="BY20" s="109"/>
      <c r="BZ20" s="109"/>
      <c r="CA20" s="109"/>
      <c r="CB20" s="109"/>
      <c r="CC20" s="108"/>
      <c r="CD20" s="109"/>
      <c r="CE20" s="109"/>
      <c r="CF20" s="109"/>
      <c r="CG20" s="109"/>
      <c r="CH20" s="109"/>
      <c r="CI20" s="109"/>
      <c r="CJ20" s="109"/>
      <c r="CK20" s="109"/>
      <c r="CL20" s="108"/>
      <c r="CM20" s="109"/>
      <c r="CN20" s="109"/>
      <c r="CO20" s="109"/>
      <c r="CP20" s="109"/>
      <c r="CQ20" s="109"/>
      <c r="CR20" s="109"/>
      <c r="CS20" s="109"/>
      <c r="CT20" s="110"/>
      <c r="CU20" s="120"/>
      <c r="CV20" s="120"/>
      <c r="CW20" s="120"/>
      <c r="CX20" s="120"/>
      <c r="CY20" s="120"/>
      <c r="CZ20" s="120"/>
      <c r="DA20" s="120"/>
      <c r="DB20" s="120"/>
      <c r="DC20" s="120"/>
      <c r="DE20" s="35"/>
      <c r="DF20" s="35"/>
      <c r="DG20" s="36"/>
    </row>
    <row r="21" spans="1:112" ht="8.25" customHeight="1" x14ac:dyDescent="0.2">
      <c r="A21" s="33"/>
      <c r="B21" s="125"/>
      <c r="C21" s="126"/>
      <c r="D21" s="126"/>
      <c r="E21" s="126"/>
      <c r="F21" s="126"/>
      <c r="G21" s="126"/>
      <c r="H21" s="126"/>
      <c r="I21" s="126"/>
      <c r="J21" s="127"/>
      <c r="K21" s="133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8"/>
      <c r="AC21" s="139"/>
      <c r="AD21" s="140"/>
      <c r="AE21" s="200"/>
      <c r="AF21" s="201"/>
      <c r="AG21" s="201"/>
      <c r="AH21" s="201"/>
      <c r="AI21" s="201"/>
      <c r="AJ21" s="201"/>
      <c r="AK21" s="201"/>
      <c r="AL21" s="201"/>
      <c r="AM21" s="202"/>
      <c r="AN21" s="156"/>
      <c r="AO21" s="157"/>
      <c r="AP21" s="157"/>
      <c r="AQ21" s="157"/>
      <c r="AR21" s="157"/>
      <c r="AS21" s="200"/>
      <c r="AT21" s="201"/>
      <c r="AU21" s="201"/>
      <c r="AV21" s="201"/>
      <c r="AW21" s="201"/>
      <c r="AX21" s="201"/>
      <c r="AY21" s="201"/>
      <c r="AZ21" s="201"/>
      <c r="BA21" s="202"/>
      <c r="BB21" s="200"/>
      <c r="BC21" s="201"/>
      <c r="BD21" s="201"/>
      <c r="BE21" s="201"/>
      <c r="BF21" s="201"/>
      <c r="BG21" s="201"/>
      <c r="BH21" s="201"/>
      <c r="BI21" s="201"/>
      <c r="BJ21" s="202"/>
      <c r="BK21" s="209"/>
      <c r="BL21" s="210"/>
      <c r="BM21" s="210"/>
      <c r="BN21" s="210"/>
      <c r="BO21" s="210"/>
      <c r="BP21" s="210"/>
      <c r="BQ21" s="210"/>
      <c r="BR21" s="210"/>
      <c r="BS21" s="211"/>
      <c r="BT21" s="112"/>
      <c r="BU21" s="109"/>
      <c r="BV21" s="109"/>
      <c r="BW21" s="109"/>
      <c r="BX21" s="109"/>
      <c r="BY21" s="109"/>
      <c r="BZ21" s="109"/>
      <c r="CA21" s="109"/>
      <c r="CB21" s="109"/>
      <c r="CC21" s="108"/>
      <c r="CD21" s="109"/>
      <c r="CE21" s="109"/>
      <c r="CF21" s="109"/>
      <c r="CG21" s="109"/>
      <c r="CH21" s="109"/>
      <c r="CI21" s="109"/>
      <c r="CJ21" s="109"/>
      <c r="CK21" s="109"/>
      <c r="CL21" s="108"/>
      <c r="CM21" s="109"/>
      <c r="CN21" s="109"/>
      <c r="CO21" s="109"/>
      <c r="CP21" s="109"/>
      <c r="CQ21" s="109"/>
      <c r="CR21" s="109"/>
      <c r="CS21" s="109"/>
      <c r="CT21" s="110"/>
      <c r="CU21" s="186" t="s">
        <v>57</v>
      </c>
      <c r="CV21" s="187"/>
      <c r="CW21" s="188"/>
      <c r="CX21" s="106" t="s">
        <v>58</v>
      </c>
      <c r="CY21" s="106"/>
      <c r="CZ21" s="106"/>
      <c r="DA21" s="106"/>
      <c r="DB21" s="106"/>
      <c r="DC21" s="107"/>
      <c r="DE21" s="35"/>
      <c r="DF21" s="35"/>
      <c r="DG21" s="36"/>
    </row>
    <row r="22" spans="1:112" ht="8.25" customHeight="1" x14ac:dyDescent="0.2">
      <c r="A22" s="33"/>
      <c r="B22" s="125"/>
      <c r="C22" s="126"/>
      <c r="D22" s="126"/>
      <c r="E22" s="126"/>
      <c r="F22" s="126"/>
      <c r="G22" s="126"/>
      <c r="H22" s="126"/>
      <c r="I22" s="126"/>
      <c r="J22" s="127"/>
      <c r="K22" s="144" t="s">
        <v>59</v>
      </c>
      <c r="L22" s="145"/>
      <c r="M22" s="145"/>
      <c r="N22" s="145"/>
      <c r="O22" s="145"/>
      <c r="P22" s="145"/>
      <c r="Q22" s="145"/>
      <c r="R22" s="145"/>
      <c r="S22" s="145"/>
      <c r="T22" s="126"/>
      <c r="U22" s="126"/>
      <c r="V22" s="126"/>
      <c r="W22" s="126"/>
      <c r="X22" s="126"/>
      <c r="Y22" s="126"/>
      <c r="Z22" s="126"/>
      <c r="AA22" s="126"/>
      <c r="AB22" s="138"/>
      <c r="AC22" s="139"/>
      <c r="AD22" s="140"/>
      <c r="AE22" s="200"/>
      <c r="AF22" s="201"/>
      <c r="AG22" s="201"/>
      <c r="AH22" s="201"/>
      <c r="AI22" s="201"/>
      <c r="AJ22" s="201"/>
      <c r="AK22" s="201"/>
      <c r="AL22" s="201"/>
      <c r="AM22" s="202"/>
      <c r="AN22" s="156"/>
      <c r="AO22" s="157"/>
      <c r="AP22" s="157"/>
      <c r="AQ22" s="157"/>
      <c r="AR22" s="157"/>
      <c r="AS22" s="200"/>
      <c r="AT22" s="201"/>
      <c r="AU22" s="201"/>
      <c r="AV22" s="201"/>
      <c r="AW22" s="201"/>
      <c r="AX22" s="201"/>
      <c r="AY22" s="201"/>
      <c r="AZ22" s="201"/>
      <c r="BA22" s="202"/>
      <c r="BB22" s="200"/>
      <c r="BC22" s="201"/>
      <c r="BD22" s="201"/>
      <c r="BE22" s="201"/>
      <c r="BF22" s="201"/>
      <c r="BG22" s="201"/>
      <c r="BH22" s="201"/>
      <c r="BI22" s="201"/>
      <c r="BJ22" s="202"/>
      <c r="BK22" s="209"/>
      <c r="BL22" s="210"/>
      <c r="BM22" s="210"/>
      <c r="BN22" s="210"/>
      <c r="BO22" s="210"/>
      <c r="BP22" s="210"/>
      <c r="BQ22" s="210"/>
      <c r="BR22" s="210"/>
      <c r="BS22" s="211"/>
      <c r="BT22" s="112"/>
      <c r="BU22" s="109"/>
      <c r="BV22" s="109"/>
      <c r="BW22" s="109"/>
      <c r="BX22" s="109"/>
      <c r="BY22" s="109"/>
      <c r="BZ22" s="109"/>
      <c r="CA22" s="109"/>
      <c r="CB22" s="109"/>
      <c r="CC22" s="108"/>
      <c r="CD22" s="109"/>
      <c r="CE22" s="109"/>
      <c r="CF22" s="109"/>
      <c r="CG22" s="109"/>
      <c r="CH22" s="109"/>
      <c r="CI22" s="109"/>
      <c r="CJ22" s="109"/>
      <c r="CK22" s="109"/>
      <c r="CL22" s="108"/>
      <c r="CM22" s="109"/>
      <c r="CN22" s="109"/>
      <c r="CO22" s="109"/>
      <c r="CP22" s="109"/>
      <c r="CQ22" s="109"/>
      <c r="CR22" s="109"/>
      <c r="CS22" s="109"/>
      <c r="CT22" s="110"/>
      <c r="CU22" s="189"/>
      <c r="CV22" s="190"/>
      <c r="CW22" s="191"/>
      <c r="CX22" s="109"/>
      <c r="CY22" s="109"/>
      <c r="CZ22" s="109"/>
      <c r="DA22" s="109"/>
      <c r="DB22" s="109"/>
      <c r="DC22" s="110"/>
      <c r="DE22" s="35"/>
      <c r="DF22" s="35"/>
      <c r="DG22" s="36"/>
    </row>
    <row r="23" spans="1:112" ht="8.25" customHeight="1" x14ac:dyDescent="0.2">
      <c r="A23" s="33"/>
      <c r="B23" s="128"/>
      <c r="C23" s="129"/>
      <c r="D23" s="129"/>
      <c r="E23" s="129"/>
      <c r="F23" s="129"/>
      <c r="G23" s="129"/>
      <c r="H23" s="129"/>
      <c r="I23" s="129"/>
      <c r="J23" s="130"/>
      <c r="K23" s="146"/>
      <c r="L23" s="147"/>
      <c r="M23" s="147"/>
      <c r="N23" s="147"/>
      <c r="O23" s="147"/>
      <c r="P23" s="147"/>
      <c r="Q23" s="147"/>
      <c r="R23" s="147"/>
      <c r="S23" s="147"/>
      <c r="T23" s="129"/>
      <c r="U23" s="129"/>
      <c r="V23" s="129"/>
      <c r="W23" s="129"/>
      <c r="X23" s="129"/>
      <c r="Y23" s="129"/>
      <c r="Z23" s="129"/>
      <c r="AA23" s="129"/>
      <c r="AB23" s="141"/>
      <c r="AC23" s="142"/>
      <c r="AD23" s="143"/>
      <c r="AE23" s="203"/>
      <c r="AF23" s="204"/>
      <c r="AG23" s="204"/>
      <c r="AH23" s="204"/>
      <c r="AI23" s="204"/>
      <c r="AJ23" s="204"/>
      <c r="AK23" s="204"/>
      <c r="AL23" s="204"/>
      <c r="AM23" s="205"/>
      <c r="AN23" s="158"/>
      <c r="AO23" s="159"/>
      <c r="AP23" s="159"/>
      <c r="AQ23" s="159"/>
      <c r="AR23" s="159"/>
      <c r="AS23" s="203"/>
      <c r="AT23" s="204"/>
      <c r="AU23" s="204"/>
      <c r="AV23" s="204"/>
      <c r="AW23" s="204"/>
      <c r="AX23" s="204"/>
      <c r="AY23" s="204"/>
      <c r="AZ23" s="204"/>
      <c r="BA23" s="205"/>
      <c r="BB23" s="203"/>
      <c r="BC23" s="204"/>
      <c r="BD23" s="204"/>
      <c r="BE23" s="204"/>
      <c r="BF23" s="204"/>
      <c r="BG23" s="204"/>
      <c r="BH23" s="204"/>
      <c r="BI23" s="204"/>
      <c r="BJ23" s="205"/>
      <c r="BK23" s="212"/>
      <c r="BL23" s="213"/>
      <c r="BM23" s="213"/>
      <c r="BN23" s="213"/>
      <c r="BO23" s="213"/>
      <c r="BP23" s="213"/>
      <c r="BQ23" s="213"/>
      <c r="BR23" s="213"/>
      <c r="BS23" s="214"/>
      <c r="BT23" s="113"/>
      <c r="BU23" s="101"/>
      <c r="BV23" s="101"/>
      <c r="BW23" s="101"/>
      <c r="BX23" s="101"/>
      <c r="BY23" s="101"/>
      <c r="BZ23" s="101"/>
      <c r="CA23" s="101"/>
      <c r="CB23" s="104"/>
      <c r="CC23" s="101"/>
      <c r="CD23" s="101"/>
      <c r="CE23" s="101"/>
      <c r="CF23" s="101"/>
      <c r="CG23" s="101"/>
      <c r="CH23" s="101"/>
      <c r="CI23" s="101"/>
      <c r="CJ23" s="101"/>
      <c r="CK23" s="104"/>
      <c r="CL23" s="101"/>
      <c r="CM23" s="101"/>
      <c r="CN23" s="101"/>
      <c r="CO23" s="101"/>
      <c r="CP23" s="101"/>
      <c r="CQ23" s="101"/>
      <c r="CR23" s="101"/>
      <c r="CS23" s="101"/>
      <c r="CT23" s="101"/>
      <c r="CU23" s="192"/>
      <c r="CV23" s="193"/>
      <c r="CW23" s="194"/>
      <c r="CX23" s="195"/>
      <c r="CY23" s="195"/>
      <c r="CZ23" s="195"/>
      <c r="DA23" s="195"/>
      <c r="DB23" s="195"/>
      <c r="DC23" s="196"/>
      <c r="DE23" s="35"/>
      <c r="DF23" s="35"/>
      <c r="DG23" s="36"/>
    </row>
    <row r="24" spans="1:112" ht="8.25" customHeight="1" x14ac:dyDescent="0.2">
      <c r="A24" s="33"/>
      <c r="B24" s="122"/>
      <c r="C24" s="123"/>
      <c r="D24" s="123"/>
      <c r="E24" s="123"/>
      <c r="F24" s="123"/>
      <c r="G24" s="123"/>
      <c r="H24" s="123"/>
      <c r="I24" s="123"/>
      <c r="J24" s="124"/>
      <c r="K24" s="131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5">
        <v>10</v>
      </c>
      <c r="AC24" s="136"/>
      <c r="AD24" s="137"/>
      <c r="AE24" s="197"/>
      <c r="AF24" s="198"/>
      <c r="AG24" s="198"/>
      <c r="AH24" s="198"/>
      <c r="AI24" s="198"/>
      <c r="AJ24" s="198"/>
      <c r="AK24" s="198"/>
      <c r="AL24" s="198"/>
      <c r="AM24" s="199"/>
      <c r="AN24" s="154"/>
      <c r="AO24" s="155"/>
      <c r="AP24" s="155"/>
      <c r="AQ24" s="155"/>
      <c r="AR24" s="155"/>
      <c r="AS24" s="197"/>
      <c r="AT24" s="198"/>
      <c r="AU24" s="198"/>
      <c r="AV24" s="198"/>
      <c r="AW24" s="198"/>
      <c r="AX24" s="198"/>
      <c r="AY24" s="198"/>
      <c r="AZ24" s="198"/>
      <c r="BA24" s="199"/>
      <c r="BB24" s="197"/>
      <c r="BC24" s="198"/>
      <c r="BD24" s="198"/>
      <c r="BE24" s="198"/>
      <c r="BF24" s="198"/>
      <c r="BG24" s="198"/>
      <c r="BH24" s="198"/>
      <c r="BI24" s="198"/>
      <c r="BJ24" s="199"/>
      <c r="BK24" s="206" t="str">
        <f>IF(OR(AE24&gt;0,AS24&gt;0,BB24&gt;0),(AE24+AS24)*AN24-BB24,"")</f>
        <v/>
      </c>
      <c r="BL24" s="207"/>
      <c r="BM24" s="207"/>
      <c r="BN24" s="207"/>
      <c r="BO24" s="207"/>
      <c r="BP24" s="207"/>
      <c r="BQ24" s="207"/>
      <c r="BR24" s="207"/>
      <c r="BS24" s="208"/>
      <c r="BT24" s="111"/>
      <c r="BU24" s="106"/>
      <c r="BV24" s="106"/>
      <c r="BW24" s="106"/>
      <c r="BX24" s="106"/>
      <c r="BY24" s="106"/>
      <c r="BZ24" s="106"/>
      <c r="CA24" s="106"/>
      <c r="CB24" s="106"/>
      <c r="CC24" s="105"/>
      <c r="CD24" s="106"/>
      <c r="CE24" s="106"/>
      <c r="CF24" s="106"/>
      <c r="CG24" s="106"/>
      <c r="CH24" s="106"/>
      <c r="CI24" s="106"/>
      <c r="CJ24" s="106"/>
      <c r="CK24" s="106"/>
      <c r="CL24" s="105"/>
      <c r="CM24" s="106"/>
      <c r="CN24" s="106"/>
      <c r="CO24" s="106"/>
      <c r="CP24" s="106"/>
      <c r="CQ24" s="106"/>
      <c r="CR24" s="106"/>
      <c r="CS24" s="106"/>
      <c r="CT24" s="107"/>
      <c r="CU24" s="114"/>
      <c r="CV24" s="115"/>
      <c r="CW24" s="115"/>
      <c r="CX24" s="115"/>
      <c r="CY24" s="115"/>
      <c r="CZ24" s="115"/>
      <c r="DA24" s="115"/>
      <c r="DB24" s="115"/>
      <c r="DC24" s="116"/>
      <c r="DE24" s="35"/>
      <c r="DF24" s="35"/>
      <c r="DG24" s="36"/>
    </row>
    <row r="25" spans="1:112" ht="8.25" customHeight="1" x14ac:dyDescent="0.2">
      <c r="A25" s="33"/>
      <c r="B25" s="125"/>
      <c r="C25" s="126"/>
      <c r="D25" s="126"/>
      <c r="E25" s="126"/>
      <c r="F25" s="126"/>
      <c r="G25" s="126"/>
      <c r="H25" s="126"/>
      <c r="I25" s="126"/>
      <c r="J25" s="127"/>
      <c r="K25" s="133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8"/>
      <c r="AC25" s="139"/>
      <c r="AD25" s="140"/>
      <c r="AE25" s="200"/>
      <c r="AF25" s="201"/>
      <c r="AG25" s="201"/>
      <c r="AH25" s="201"/>
      <c r="AI25" s="201"/>
      <c r="AJ25" s="201"/>
      <c r="AK25" s="201"/>
      <c r="AL25" s="201"/>
      <c r="AM25" s="202"/>
      <c r="AN25" s="156"/>
      <c r="AO25" s="157"/>
      <c r="AP25" s="157"/>
      <c r="AQ25" s="157"/>
      <c r="AR25" s="157"/>
      <c r="AS25" s="200"/>
      <c r="AT25" s="201"/>
      <c r="AU25" s="201"/>
      <c r="AV25" s="201"/>
      <c r="AW25" s="201"/>
      <c r="AX25" s="201"/>
      <c r="AY25" s="201"/>
      <c r="AZ25" s="201"/>
      <c r="BA25" s="202"/>
      <c r="BB25" s="200"/>
      <c r="BC25" s="201"/>
      <c r="BD25" s="201"/>
      <c r="BE25" s="201"/>
      <c r="BF25" s="201"/>
      <c r="BG25" s="201"/>
      <c r="BH25" s="201"/>
      <c r="BI25" s="201"/>
      <c r="BJ25" s="202"/>
      <c r="BK25" s="209"/>
      <c r="BL25" s="210"/>
      <c r="BM25" s="210"/>
      <c r="BN25" s="210"/>
      <c r="BO25" s="210"/>
      <c r="BP25" s="210"/>
      <c r="BQ25" s="210"/>
      <c r="BR25" s="210"/>
      <c r="BS25" s="211"/>
      <c r="BT25" s="112"/>
      <c r="BU25" s="109"/>
      <c r="BV25" s="109"/>
      <c r="BW25" s="109"/>
      <c r="BX25" s="109"/>
      <c r="BY25" s="109"/>
      <c r="BZ25" s="109"/>
      <c r="CA25" s="109"/>
      <c r="CB25" s="109"/>
      <c r="CC25" s="108"/>
      <c r="CD25" s="109"/>
      <c r="CE25" s="109"/>
      <c r="CF25" s="109"/>
      <c r="CG25" s="109"/>
      <c r="CH25" s="109"/>
      <c r="CI25" s="109"/>
      <c r="CJ25" s="109"/>
      <c r="CK25" s="109"/>
      <c r="CL25" s="108"/>
      <c r="CM25" s="109"/>
      <c r="CN25" s="109"/>
      <c r="CO25" s="109"/>
      <c r="CP25" s="109"/>
      <c r="CQ25" s="109"/>
      <c r="CR25" s="109"/>
      <c r="CS25" s="109"/>
      <c r="CT25" s="110"/>
      <c r="CU25" s="117"/>
      <c r="CV25" s="118"/>
      <c r="CW25" s="118"/>
      <c r="CX25" s="118"/>
      <c r="CY25" s="118"/>
      <c r="CZ25" s="118"/>
      <c r="DA25" s="118"/>
      <c r="DB25" s="118"/>
      <c r="DC25" s="119"/>
      <c r="DE25" s="35"/>
      <c r="DF25" s="35"/>
      <c r="DH25" s="36"/>
    </row>
    <row r="26" spans="1:112" ht="8.25" customHeight="1" x14ac:dyDescent="0.2">
      <c r="A26" s="33"/>
      <c r="B26" s="125"/>
      <c r="C26" s="126"/>
      <c r="D26" s="126"/>
      <c r="E26" s="126"/>
      <c r="F26" s="126"/>
      <c r="G26" s="126"/>
      <c r="H26" s="126"/>
      <c r="I26" s="126"/>
      <c r="J26" s="127"/>
      <c r="K26" s="133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8"/>
      <c r="AC26" s="139"/>
      <c r="AD26" s="140"/>
      <c r="AE26" s="200"/>
      <c r="AF26" s="201"/>
      <c r="AG26" s="201"/>
      <c r="AH26" s="201"/>
      <c r="AI26" s="201"/>
      <c r="AJ26" s="201"/>
      <c r="AK26" s="201"/>
      <c r="AL26" s="201"/>
      <c r="AM26" s="202"/>
      <c r="AN26" s="156"/>
      <c r="AO26" s="157"/>
      <c r="AP26" s="157"/>
      <c r="AQ26" s="157"/>
      <c r="AR26" s="157"/>
      <c r="AS26" s="200"/>
      <c r="AT26" s="201"/>
      <c r="AU26" s="201"/>
      <c r="AV26" s="201"/>
      <c r="AW26" s="201"/>
      <c r="AX26" s="201"/>
      <c r="AY26" s="201"/>
      <c r="AZ26" s="201"/>
      <c r="BA26" s="202"/>
      <c r="BB26" s="200"/>
      <c r="BC26" s="201"/>
      <c r="BD26" s="201"/>
      <c r="BE26" s="201"/>
      <c r="BF26" s="201"/>
      <c r="BG26" s="201"/>
      <c r="BH26" s="201"/>
      <c r="BI26" s="201"/>
      <c r="BJ26" s="202"/>
      <c r="BK26" s="209"/>
      <c r="BL26" s="210"/>
      <c r="BM26" s="210"/>
      <c r="BN26" s="210"/>
      <c r="BO26" s="210"/>
      <c r="BP26" s="210"/>
      <c r="BQ26" s="210"/>
      <c r="BR26" s="210"/>
      <c r="BS26" s="211"/>
      <c r="BT26" s="112"/>
      <c r="BU26" s="109"/>
      <c r="BV26" s="109"/>
      <c r="BW26" s="109"/>
      <c r="BX26" s="109"/>
      <c r="BY26" s="109"/>
      <c r="BZ26" s="109"/>
      <c r="CA26" s="109"/>
      <c r="CB26" s="109"/>
      <c r="CC26" s="108"/>
      <c r="CD26" s="109"/>
      <c r="CE26" s="109"/>
      <c r="CF26" s="109"/>
      <c r="CG26" s="109"/>
      <c r="CH26" s="109"/>
      <c r="CI26" s="109"/>
      <c r="CJ26" s="109"/>
      <c r="CK26" s="109"/>
      <c r="CL26" s="108"/>
      <c r="CM26" s="109"/>
      <c r="CN26" s="109"/>
      <c r="CO26" s="109"/>
      <c r="CP26" s="109"/>
      <c r="CQ26" s="109"/>
      <c r="CR26" s="109"/>
      <c r="CS26" s="109"/>
      <c r="CT26" s="110"/>
      <c r="CU26" s="120"/>
      <c r="CV26" s="120"/>
      <c r="CW26" s="120"/>
      <c r="CX26" s="120"/>
      <c r="CY26" s="120"/>
      <c r="CZ26" s="120"/>
      <c r="DA26" s="120"/>
      <c r="DB26" s="120"/>
      <c r="DC26" s="120"/>
      <c r="DD26" s="33"/>
      <c r="DE26" s="36"/>
      <c r="DF26" s="35"/>
      <c r="DH26" s="36"/>
    </row>
    <row r="27" spans="1:112" ht="8.25" customHeight="1" x14ac:dyDescent="0.2">
      <c r="A27" s="33"/>
      <c r="B27" s="125"/>
      <c r="C27" s="126"/>
      <c r="D27" s="126"/>
      <c r="E27" s="126"/>
      <c r="F27" s="126"/>
      <c r="G27" s="126"/>
      <c r="H27" s="126"/>
      <c r="I27" s="126"/>
      <c r="J27" s="127"/>
      <c r="K27" s="133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8"/>
      <c r="AC27" s="139"/>
      <c r="AD27" s="140"/>
      <c r="AE27" s="200"/>
      <c r="AF27" s="201"/>
      <c r="AG27" s="201"/>
      <c r="AH27" s="201"/>
      <c r="AI27" s="201"/>
      <c r="AJ27" s="201"/>
      <c r="AK27" s="201"/>
      <c r="AL27" s="201"/>
      <c r="AM27" s="202"/>
      <c r="AN27" s="156"/>
      <c r="AO27" s="157"/>
      <c r="AP27" s="157"/>
      <c r="AQ27" s="157"/>
      <c r="AR27" s="157"/>
      <c r="AS27" s="200"/>
      <c r="AT27" s="201"/>
      <c r="AU27" s="201"/>
      <c r="AV27" s="201"/>
      <c r="AW27" s="201"/>
      <c r="AX27" s="201"/>
      <c r="AY27" s="201"/>
      <c r="AZ27" s="201"/>
      <c r="BA27" s="202"/>
      <c r="BB27" s="200"/>
      <c r="BC27" s="201"/>
      <c r="BD27" s="201"/>
      <c r="BE27" s="201"/>
      <c r="BF27" s="201"/>
      <c r="BG27" s="201"/>
      <c r="BH27" s="201"/>
      <c r="BI27" s="201"/>
      <c r="BJ27" s="202"/>
      <c r="BK27" s="209"/>
      <c r="BL27" s="210"/>
      <c r="BM27" s="210"/>
      <c r="BN27" s="210"/>
      <c r="BO27" s="210"/>
      <c r="BP27" s="210"/>
      <c r="BQ27" s="210"/>
      <c r="BR27" s="210"/>
      <c r="BS27" s="211"/>
      <c r="BT27" s="112"/>
      <c r="BU27" s="109"/>
      <c r="BV27" s="109"/>
      <c r="BW27" s="109"/>
      <c r="BX27" s="109"/>
      <c r="BY27" s="109"/>
      <c r="BZ27" s="109"/>
      <c r="CA27" s="109"/>
      <c r="CB27" s="109"/>
      <c r="CC27" s="108"/>
      <c r="CD27" s="109"/>
      <c r="CE27" s="109"/>
      <c r="CF27" s="109"/>
      <c r="CG27" s="109"/>
      <c r="CH27" s="109"/>
      <c r="CI27" s="109"/>
      <c r="CJ27" s="109"/>
      <c r="CK27" s="109"/>
      <c r="CL27" s="108"/>
      <c r="CM27" s="109"/>
      <c r="CN27" s="109"/>
      <c r="CO27" s="109"/>
      <c r="CP27" s="109"/>
      <c r="CQ27" s="109"/>
      <c r="CR27" s="109"/>
      <c r="CS27" s="109"/>
      <c r="CT27" s="110"/>
      <c r="CU27" s="186" t="s">
        <v>57</v>
      </c>
      <c r="CV27" s="187"/>
      <c r="CW27" s="188"/>
      <c r="CX27" s="106" t="s">
        <v>58</v>
      </c>
      <c r="CY27" s="106"/>
      <c r="CZ27" s="106"/>
      <c r="DA27" s="106"/>
      <c r="DB27" s="106"/>
      <c r="DC27" s="107"/>
      <c r="DD27" s="33"/>
      <c r="DE27" s="36"/>
      <c r="DF27" s="36"/>
      <c r="DH27" s="36"/>
    </row>
    <row r="28" spans="1:112" ht="8.25" customHeight="1" x14ac:dyDescent="0.2">
      <c r="A28" s="33"/>
      <c r="B28" s="125"/>
      <c r="C28" s="126"/>
      <c r="D28" s="126"/>
      <c r="E28" s="126"/>
      <c r="F28" s="126"/>
      <c r="G28" s="126"/>
      <c r="H28" s="126"/>
      <c r="I28" s="126"/>
      <c r="J28" s="127"/>
      <c r="K28" s="144" t="s">
        <v>59</v>
      </c>
      <c r="L28" s="145"/>
      <c r="M28" s="145"/>
      <c r="N28" s="145"/>
      <c r="O28" s="145"/>
      <c r="P28" s="145"/>
      <c r="Q28" s="145"/>
      <c r="R28" s="145"/>
      <c r="S28" s="145"/>
      <c r="T28" s="126"/>
      <c r="U28" s="126"/>
      <c r="V28" s="126"/>
      <c r="W28" s="126"/>
      <c r="X28" s="126"/>
      <c r="Y28" s="126"/>
      <c r="Z28" s="126"/>
      <c r="AA28" s="126"/>
      <c r="AB28" s="138"/>
      <c r="AC28" s="139"/>
      <c r="AD28" s="140"/>
      <c r="AE28" s="200"/>
      <c r="AF28" s="201"/>
      <c r="AG28" s="201"/>
      <c r="AH28" s="201"/>
      <c r="AI28" s="201"/>
      <c r="AJ28" s="201"/>
      <c r="AK28" s="201"/>
      <c r="AL28" s="201"/>
      <c r="AM28" s="202"/>
      <c r="AN28" s="156"/>
      <c r="AO28" s="157"/>
      <c r="AP28" s="157"/>
      <c r="AQ28" s="157"/>
      <c r="AR28" s="157"/>
      <c r="AS28" s="200"/>
      <c r="AT28" s="201"/>
      <c r="AU28" s="201"/>
      <c r="AV28" s="201"/>
      <c r="AW28" s="201"/>
      <c r="AX28" s="201"/>
      <c r="AY28" s="201"/>
      <c r="AZ28" s="201"/>
      <c r="BA28" s="202"/>
      <c r="BB28" s="200"/>
      <c r="BC28" s="201"/>
      <c r="BD28" s="201"/>
      <c r="BE28" s="201"/>
      <c r="BF28" s="201"/>
      <c r="BG28" s="201"/>
      <c r="BH28" s="201"/>
      <c r="BI28" s="201"/>
      <c r="BJ28" s="202"/>
      <c r="BK28" s="209"/>
      <c r="BL28" s="210"/>
      <c r="BM28" s="210"/>
      <c r="BN28" s="210"/>
      <c r="BO28" s="210"/>
      <c r="BP28" s="210"/>
      <c r="BQ28" s="210"/>
      <c r="BR28" s="210"/>
      <c r="BS28" s="211"/>
      <c r="BT28" s="112"/>
      <c r="BU28" s="109"/>
      <c r="BV28" s="109"/>
      <c r="BW28" s="109"/>
      <c r="BX28" s="109"/>
      <c r="BY28" s="109"/>
      <c r="BZ28" s="109"/>
      <c r="CA28" s="109"/>
      <c r="CB28" s="109"/>
      <c r="CC28" s="108"/>
      <c r="CD28" s="109"/>
      <c r="CE28" s="109"/>
      <c r="CF28" s="109"/>
      <c r="CG28" s="109"/>
      <c r="CH28" s="109"/>
      <c r="CI28" s="109"/>
      <c r="CJ28" s="109"/>
      <c r="CK28" s="109"/>
      <c r="CL28" s="108"/>
      <c r="CM28" s="109"/>
      <c r="CN28" s="109"/>
      <c r="CO28" s="109"/>
      <c r="CP28" s="109"/>
      <c r="CQ28" s="109"/>
      <c r="CR28" s="109"/>
      <c r="CS28" s="109"/>
      <c r="CT28" s="110"/>
      <c r="CU28" s="189"/>
      <c r="CV28" s="190"/>
      <c r="CW28" s="191"/>
      <c r="CX28" s="109"/>
      <c r="CY28" s="109"/>
      <c r="CZ28" s="109"/>
      <c r="DA28" s="109"/>
      <c r="DB28" s="109"/>
      <c r="DC28" s="110"/>
      <c r="DD28" s="33"/>
      <c r="DE28" s="33"/>
    </row>
    <row r="29" spans="1:112" ht="8.25" customHeight="1" x14ac:dyDescent="0.2">
      <c r="A29" s="33"/>
      <c r="B29" s="128"/>
      <c r="C29" s="129"/>
      <c r="D29" s="129"/>
      <c r="E29" s="129"/>
      <c r="F29" s="129"/>
      <c r="G29" s="129"/>
      <c r="H29" s="129"/>
      <c r="I29" s="129"/>
      <c r="J29" s="130"/>
      <c r="K29" s="146"/>
      <c r="L29" s="147"/>
      <c r="M29" s="147"/>
      <c r="N29" s="147"/>
      <c r="O29" s="147"/>
      <c r="P29" s="147"/>
      <c r="Q29" s="147"/>
      <c r="R29" s="147"/>
      <c r="S29" s="147"/>
      <c r="T29" s="129"/>
      <c r="U29" s="129"/>
      <c r="V29" s="129"/>
      <c r="W29" s="129"/>
      <c r="X29" s="129"/>
      <c r="Y29" s="129"/>
      <c r="Z29" s="129"/>
      <c r="AA29" s="129"/>
      <c r="AB29" s="141"/>
      <c r="AC29" s="142"/>
      <c r="AD29" s="143"/>
      <c r="AE29" s="203"/>
      <c r="AF29" s="204"/>
      <c r="AG29" s="204"/>
      <c r="AH29" s="204"/>
      <c r="AI29" s="204"/>
      <c r="AJ29" s="204"/>
      <c r="AK29" s="204"/>
      <c r="AL29" s="204"/>
      <c r="AM29" s="205"/>
      <c r="AN29" s="158"/>
      <c r="AO29" s="159"/>
      <c r="AP29" s="159"/>
      <c r="AQ29" s="159"/>
      <c r="AR29" s="159"/>
      <c r="AS29" s="203"/>
      <c r="AT29" s="204"/>
      <c r="AU29" s="204"/>
      <c r="AV29" s="204"/>
      <c r="AW29" s="204"/>
      <c r="AX29" s="204"/>
      <c r="AY29" s="204"/>
      <c r="AZ29" s="204"/>
      <c r="BA29" s="205"/>
      <c r="BB29" s="203"/>
      <c r="BC29" s="204"/>
      <c r="BD29" s="204"/>
      <c r="BE29" s="204"/>
      <c r="BF29" s="204"/>
      <c r="BG29" s="204"/>
      <c r="BH29" s="204"/>
      <c r="BI29" s="204"/>
      <c r="BJ29" s="205"/>
      <c r="BK29" s="212"/>
      <c r="BL29" s="213"/>
      <c r="BM29" s="213"/>
      <c r="BN29" s="213"/>
      <c r="BO29" s="213"/>
      <c r="BP29" s="213"/>
      <c r="BQ29" s="213"/>
      <c r="BR29" s="213"/>
      <c r="BS29" s="214"/>
      <c r="BT29" s="113"/>
      <c r="BU29" s="101"/>
      <c r="BV29" s="101"/>
      <c r="BW29" s="101"/>
      <c r="BX29" s="101"/>
      <c r="BY29" s="101"/>
      <c r="BZ29" s="101"/>
      <c r="CA29" s="101"/>
      <c r="CB29" s="104"/>
      <c r="CC29" s="101"/>
      <c r="CD29" s="101"/>
      <c r="CE29" s="101"/>
      <c r="CF29" s="101"/>
      <c r="CG29" s="101"/>
      <c r="CH29" s="101"/>
      <c r="CI29" s="101"/>
      <c r="CJ29" s="101"/>
      <c r="CK29" s="104"/>
      <c r="CL29" s="101"/>
      <c r="CM29" s="101"/>
      <c r="CN29" s="101"/>
      <c r="CO29" s="101"/>
      <c r="CP29" s="101"/>
      <c r="CQ29" s="101"/>
      <c r="CR29" s="101"/>
      <c r="CS29" s="101"/>
      <c r="CT29" s="101"/>
      <c r="CU29" s="192"/>
      <c r="CV29" s="193"/>
      <c r="CW29" s="194"/>
      <c r="CX29" s="195"/>
      <c r="CY29" s="195"/>
      <c r="CZ29" s="195"/>
      <c r="DA29" s="195"/>
      <c r="DB29" s="195"/>
      <c r="DC29" s="196"/>
      <c r="DD29" s="33"/>
      <c r="DE29" s="37"/>
      <c r="DF29" s="37"/>
      <c r="DH29" s="38"/>
    </row>
    <row r="30" spans="1:112" ht="8.25" customHeight="1" x14ac:dyDescent="0.2">
      <c r="A30" s="33"/>
      <c r="B30" s="122"/>
      <c r="C30" s="123"/>
      <c r="D30" s="123"/>
      <c r="E30" s="123"/>
      <c r="F30" s="123"/>
      <c r="G30" s="123"/>
      <c r="H30" s="123"/>
      <c r="I30" s="123"/>
      <c r="J30" s="124"/>
      <c r="K30" s="131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5">
        <v>10</v>
      </c>
      <c r="AC30" s="136"/>
      <c r="AD30" s="137"/>
      <c r="AE30" s="197"/>
      <c r="AF30" s="198"/>
      <c r="AG30" s="198"/>
      <c r="AH30" s="198"/>
      <c r="AI30" s="198"/>
      <c r="AJ30" s="198"/>
      <c r="AK30" s="198"/>
      <c r="AL30" s="198"/>
      <c r="AM30" s="199"/>
      <c r="AN30" s="154"/>
      <c r="AO30" s="155"/>
      <c r="AP30" s="155"/>
      <c r="AQ30" s="155"/>
      <c r="AR30" s="155"/>
      <c r="AS30" s="197"/>
      <c r="AT30" s="198"/>
      <c r="AU30" s="198"/>
      <c r="AV30" s="198"/>
      <c r="AW30" s="198"/>
      <c r="AX30" s="198"/>
      <c r="AY30" s="198"/>
      <c r="AZ30" s="198"/>
      <c r="BA30" s="199"/>
      <c r="BB30" s="197"/>
      <c r="BC30" s="198"/>
      <c r="BD30" s="198"/>
      <c r="BE30" s="198"/>
      <c r="BF30" s="198"/>
      <c r="BG30" s="198"/>
      <c r="BH30" s="198"/>
      <c r="BI30" s="198"/>
      <c r="BJ30" s="199"/>
      <c r="BK30" s="206" t="str">
        <f>IF(OR(AE30&gt;0,AS30&gt;0,BB30&gt;0),(AE30+AS30)*AN30-BB30,"")</f>
        <v/>
      </c>
      <c r="BL30" s="207"/>
      <c r="BM30" s="207"/>
      <c r="BN30" s="207"/>
      <c r="BO30" s="207"/>
      <c r="BP30" s="207"/>
      <c r="BQ30" s="207"/>
      <c r="BR30" s="207"/>
      <c r="BS30" s="208"/>
      <c r="BT30" s="111"/>
      <c r="BU30" s="106"/>
      <c r="BV30" s="106"/>
      <c r="BW30" s="106"/>
      <c r="BX30" s="106"/>
      <c r="BY30" s="106"/>
      <c r="BZ30" s="106"/>
      <c r="CA30" s="106"/>
      <c r="CB30" s="106"/>
      <c r="CC30" s="105"/>
      <c r="CD30" s="106"/>
      <c r="CE30" s="106"/>
      <c r="CF30" s="106"/>
      <c r="CG30" s="106"/>
      <c r="CH30" s="106"/>
      <c r="CI30" s="106"/>
      <c r="CJ30" s="106"/>
      <c r="CK30" s="106"/>
      <c r="CL30" s="105"/>
      <c r="CM30" s="106"/>
      <c r="CN30" s="106"/>
      <c r="CO30" s="106"/>
      <c r="CP30" s="106"/>
      <c r="CQ30" s="106"/>
      <c r="CR30" s="106"/>
      <c r="CS30" s="106"/>
      <c r="CT30" s="107"/>
      <c r="CU30" s="114"/>
      <c r="CV30" s="115"/>
      <c r="CW30" s="115"/>
      <c r="CX30" s="115"/>
      <c r="CY30" s="115"/>
      <c r="CZ30" s="115"/>
      <c r="DA30" s="115"/>
      <c r="DB30" s="115"/>
      <c r="DC30" s="116"/>
      <c r="DD30" s="33"/>
      <c r="DE30" s="37"/>
      <c r="DF30" s="37"/>
      <c r="DH30" s="38"/>
    </row>
    <row r="31" spans="1:112" ht="8.25" customHeight="1" x14ac:dyDescent="0.2">
      <c r="A31" s="33"/>
      <c r="B31" s="125"/>
      <c r="C31" s="126"/>
      <c r="D31" s="126"/>
      <c r="E31" s="126"/>
      <c r="F31" s="126"/>
      <c r="G31" s="126"/>
      <c r="H31" s="126"/>
      <c r="I31" s="126"/>
      <c r="J31" s="127"/>
      <c r="K31" s="133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8"/>
      <c r="AC31" s="139"/>
      <c r="AD31" s="140"/>
      <c r="AE31" s="200"/>
      <c r="AF31" s="201"/>
      <c r="AG31" s="201"/>
      <c r="AH31" s="201"/>
      <c r="AI31" s="201"/>
      <c r="AJ31" s="201"/>
      <c r="AK31" s="201"/>
      <c r="AL31" s="201"/>
      <c r="AM31" s="202"/>
      <c r="AN31" s="156"/>
      <c r="AO31" s="157"/>
      <c r="AP31" s="157"/>
      <c r="AQ31" s="157"/>
      <c r="AR31" s="157"/>
      <c r="AS31" s="200"/>
      <c r="AT31" s="201"/>
      <c r="AU31" s="201"/>
      <c r="AV31" s="201"/>
      <c r="AW31" s="201"/>
      <c r="AX31" s="201"/>
      <c r="AY31" s="201"/>
      <c r="AZ31" s="201"/>
      <c r="BA31" s="202"/>
      <c r="BB31" s="200"/>
      <c r="BC31" s="201"/>
      <c r="BD31" s="201"/>
      <c r="BE31" s="201"/>
      <c r="BF31" s="201"/>
      <c r="BG31" s="201"/>
      <c r="BH31" s="201"/>
      <c r="BI31" s="201"/>
      <c r="BJ31" s="202"/>
      <c r="BK31" s="209"/>
      <c r="BL31" s="210"/>
      <c r="BM31" s="210"/>
      <c r="BN31" s="210"/>
      <c r="BO31" s="210"/>
      <c r="BP31" s="210"/>
      <c r="BQ31" s="210"/>
      <c r="BR31" s="210"/>
      <c r="BS31" s="211"/>
      <c r="BT31" s="112"/>
      <c r="BU31" s="109"/>
      <c r="BV31" s="109"/>
      <c r="BW31" s="109"/>
      <c r="BX31" s="109"/>
      <c r="BY31" s="109"/>
      <c r="BZ31" s="109"/>
      <c r="CA31" s="109"/>
      <c r="CB31" s="109"/>
      <c r="CC31" s="108"/>
      <c r="CD31" s="109"/>
      <c r="CE31" s="109"/>
      <c r="CF31" s="109"/>
      <c r="CG31" s="109"/>
      <c r="CH31" s="109"/>
      <c r="CI31" s="109"/>
      <c r="CJ31" s="109"/>
      <c r="CK31" s="109"/>
      <c r="CL31" s="108"/>
      <c r="CM31" s="109"/>
      <c r="CN31" s="109"/>
      <c r="CO31" s="109"/>
      <c r="CP31" s="109"/>
      <c r="CQ31" s="109"/>
      <c r="CR31" s="109"/>
      <c r="CS31" s="109"/>
      <c r="CT31" s="110"/>
      <c r="CU31" s="117"/>
      <c r="CV31" s="118"/>
      <c r="CW31" s="118"/>
      <c r="CX31" s="118"/>
      <c r="CY31" s="118"/>
      <c r="CZ31" s="118"/>
      <c r="DA31" s="118"/>
      <c r="DB31" s="118"/>
      <c r="DC31" s="119"/>
      <c r="DD31" s="33"/>
      <c r="DE31" s="37"/>
      <c r="DF31" s="37"/>
      <c r="DH31" s="38"/>
    </row>
    <row r="32" spans="1:112" ht="8.25" customHeight="1" x14ac:dyDescent="0.2">
      <c r="A32" s="33"/>
      <c r="B32" s="125"/>
      <c r="C32" s="126"/>
      <c r="D32" s="126"/>
      <c r="E32" s="126"/>
      <c r="F32" s="126"/>
      <c r="G32" s="126"/>
      <c r="H32" s="126"/>
      <c r="I32" s="126"/>
      <c r="J32" s="127"/>
      <c r="K32" s="133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8"/>
      <c r="AC32" s="139"/>
      <c r="AD32" s="140"/>
      <c r="AE32" s="200"/>
      <c r="AF32" s="201"/>
      <c r="AG32" s="201"/>
      <c r="AH32" s="201"/>
      <c r="AI32" s="201"/>
      <c r="AJ32" s="201"/>
      <c r="AK32" s="201"/>
      <c r="AL32" s="201"/>
      <c r="AM32" s="202"/>
      <c r="AN32" s="156"/>
      <c r="AO32" s="157"/>
      <c r="AP32" s="157"/>
      <c r="AQ32" s="157"/>
      <c r="AR32" s="157"/>
      <c r="AS32" s="200"/>
      <c r="AT32" s="201"/>
      <c r="AU32" s="201"/>
      <c r="AV32" s="201"/>
      <c r="AW32" s="201"/>
      <c r="AX32" s="201"/>
      <c r="AY32" s="201"/>
      <c r="AZ32" s="201"/>
      <c r="BA32" s="202"/>
      <c r="BB32" s="200"/>
      <c r="BC32" s="201"/>
      <c r="BD32" s="201"/>
      <c r="BE32" s="201"/>
      <c r="BF32" s="201"/>
      <c r="BG32" s="201"/>
      <c r="BH32" s="201"/>
      <c r="BI32" s="201"/>
      <c r="BJ32" s="202"/>
      <c r="BK32" s="209"/>
      <c r="BL32" s="210"/>
      <c r="BM32" s="210"/>
      <c r="BN32" s="210"/>
      <c r="BO32" s="210"/>
      <c r="BP32" s="210"/>
      <c r="BQ32" s="210"/>
      <c r="BR32" s="210"/>
      <c r="BS32" s="211"/>
      <c r="BT32" s="112"/>
      <c r="BU32" s="109"/>
      <c r="BV32" s="109"/>
      <c r="BW32" s="109"/>
      <c r="BX32" s="109"/>
      <c r="BY32" s="109"/>
      <c r="BZ32" s="109"/>
      <c r="CA32" s="109"/>
      <c r="CB32" s="109"/>
      <c r="CC32" s="108"/>
      <c r="CD32" s="109"/>
      <c r="CE32" s="109"/>
      <c r="CF32" s="109"/>
      <c r="CG32" s="109"/>
      <c r="CH32" s="109"/>
      <c r="CI32" s="109"/>
      <c r="CJ32" s="109"/>
      <c r="CK32" s="109"/>
      <c r="CL32" s="108"/>
      <c r="CM32" s="109"/>
      <c r="CN32" s="109"/>
      <c r="CO32" s="109"/>
      <c r="CP32" s="109"/>
      <c r="CQ32" s="109"/>
      <c r="CR32" s="109"/>
      <c r="CS32" s="109"/>
      <c r="CT32" s="110"/>
      <c r="CU32" s="120"/>
      <c r="CV32" s="120"/>
      <c r="CW32" s="120"/>
      <c r="CX32" s="120"/>
      <c r="CY32" s="120"/>
      <c r="CZ32" s="120"/>
      <c r="DA32" s="120"/>
      <c r="DB32" s="120"/>
      <c r="DC32" s="120"/>
      <c r="DD32" s="33"/>
      <c r="DE32" s="37"/>
      <c r="DF32" s="37"/>
      <c r="DH32" s="38"/>
    </row>
    <row r="33" spans="1:112" ht="8.25" customHeight="1" x14ac:dyDescent="0.2">
      <c r="A33" s="33"/>
      <c r="B33" s="125"/>
      <c r="C33" s="126"/>
      <c r="D33" s="126"/>
      <c r="E33" s="126"/>
      <c r="F33" s="126"/>
      <c r="G33" s="126"/>
      <c r="H33" s="126"/>
      <c r="I33" s="126"/>
      <c r="J33" s="127"/>
      <c r="K33" s="133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8"/>
      <c r="AC33" s="139"/>
      <c r="AD33" s="140"/>
      <c r="AE33" s="200"/>
      <c r="AF33" s="201"/>
      <c r="AG33" s="201"/>
      <c r="AH33" s="201"/>
      <c r="AI33" s="201"/>
      <c r="AJ33" s="201"/>
      <c r="AK33" s="201"/>
      <c r="AL33" s="201"/>
      <c r="AM33" s="202"/>
      <c r="AN33" s="156"/>
      <c r="AO33" s="157"/>
      <c r="AP33" s="157"/>
      <c r="AQ33" s="157"/>
      <c r="AR33" s="157"/>
      <c r="AS33" s="200"/>
      <c r="AT33" s="201"/>
      <c r="AU33" s="201"/>
      <c r="AV33" s="201"/>
      <c r="AW33" s="201"/>
      <c r="AX33" s="201"/>
      <c r="AY33" s="201"/>
      <c r="AZ33" s="201"/>
      <c r="BA33" s="202"/>
      <c r="BB33" s="200"/>
      <c r="BC33" s="201"/>
      <c r="BD33" s="201"/>
      <c r="BE33" s="201"/>
      <c r="BF33" s="201"/>
      <c r="BG33" s="201"/>
      <c r="BH33" s="201"/>
      <c r="BI33" s="201"/>
      <c r="BJ33" s="202"/>
      <c r="BK33" s="209"/>
      <c r="BL33" s="210"/>
      <c r="BM33" s="210"/>
      <c r="BN33" s="210"/>
      <c r="BO33" s="210"/>
      <c r="BP33" s="210"/>
      <c r="BQ33" s="210"/>
      <c r="BR33" s="210"/>
      <c r="BS33" s="211"/>
      <c r="BT33" s="112"/>
      <c r="BU33" s="109"/>
      <c r="BV33" s="109"/>
      <c r="BW33" s="109"/>
      <c r="BX33" s="109"/>
      <c r="BY33" s="109"/>
      <c r="BZ33" s="109"/>
      <c r="CA33" s="109"/>
      <c r="CB33" s="109"/>
      <c r="CC33" s="108"/>
      <c r="CD33" s="109"/>
      <c r="CE33" s="109"/>
      <c r="CF33" s="109"/>
      <c r="CG33" s="109"/>
      <c r="CH33" s="109"/>
      <c r="CI33" s="109"/>
      <c r="CJ33" s="109"/>
      <c r="CK33" s="109"/>
      <c r="CL33" s="108"/>
      <c r="CM33" s="109"/>
      <c r="CN33" s="109"/>
      <c r="CO33" s="109"/>
      <c r="CP33" s="109"/>
      <c r="CQ33" s="109"/>
      <c r="CR33" s="109"/>
      <c r="CS33" s="109"/>
      <c r="CT33" s="110"/>
      <c r="CU33" s="186" t="s">
        <v>57</v>
      </c>
      <c r="CV33" s="187"/>
      <c r="CW33" s="188"/>
      <c r="CX33" s="106" t="s">
        <v>58</v>
      </c>
      <c r="CY33" s="106"/>
      <c r="CZ33" s="106"/>
      <c r="DA33" s="106"/>
      <c r="DB33" s="106"/>
      <c r="DC33" s="107"/>
      <c r="DD33" s="33"/>
      <c r="DE33" s="37"/>
      <c r="DF33" s="37"/>
      <c r="DH33" s="38"/>
    </row>
    <row r="34" spans="1:112" ht="8.25" customHeight="1" x14ac:dyDescent="0.2">
      <c r="A34" s="33"/>
      <c r="B34" s="125"/>
      <c r="C34" s="126"/>
      <c r="D34" s="126"/>
      <c r="E34" s="126"/>
      <c r="F34" s="126"/>
      <c r="G34" s="126"/>
      <c r="H34" s="126"/>
      <c r="I34" s="126"/>
      <c r="J34" s="127"/>
      <c r="K34" s="144" t="s">
        <v>59</v>
      </c>
      <c r="L34" s="145"/>
      <c r="M34" s="145"/>
      <c r="N34" s="145"/>
      <c r="O34" s="145"/>
      <c r="P34" s="145"/>
      <c r="Q34" s="145"/>
      <c r="R34" s="145"/>
      <c r="S34" s="145"/>
      <c r="T34" s="126"/>
      <c r="U34" s="126"/>
      <c r="V34" s="126"/>
      <c r="W34" s="126"/>
      <c r="X34" s="126"/>
      <c r="Y34" s="126"/>
      <c r="Z34" s="126"/>
      <c r="AA34" s="126"/>
      <c r="AB34" s="138"/>
      <c r="AC34" s="139"/>
      <c r="AD34" s="140"/>
      <c r="AE34" s="200"/>
      <c r="AF34" s="201"/>
      <c r="AG34" s="201"/>
      <c r="AH34" s="201"/>
      <c r="AI34" s="201"/>
      <c r="AJ34" s="201"/>
      <c r="AK34" s="201"/>
      <c r="AL34" s="201"/>
      <c r="AM34" s="202"/>
      <c r="AN34" s="156"/>
      <c r="AO34" s="157"/>
      <c r="AP34" s="157"/>
      <c r="AQ34" s="157"/>
      <c r="AR34" s="157"/>
      <c r="AS34" s="200"/>
      <c r="AT34" s="201"/>
      <c r="AU34" s="201"/>
      <c r="AV34" s="201"/>
      <c r="AW34" s="201"/>
      <c r="AX34" s="201"/>
      <c r="AY34" s="201"/>
      <c r="AZ34" s="201"/>
      <c r="BA34" s="202"/>
      <c r="BB34" s="200"/>
      <c r="BC34" s="201"/>
      <c r="BD34" s="201"/>
      <c r="BE34" s="201"/>
      <c r="BF34" s="201"/>
      <c r="BG34" s="201"/>
      <c r="BH34" s="201"/>
      <c r="BI34" s="201"/>
      <c r="BJ34" s="202"/>
      <c r="BK34" s="209"/>
      <c r="BL34" s="210"/>
      <c r="BM34" s="210"/>
      <c r="BN34" s="210"/>
      <c r="BO34" s="210"/>
      <c r="BP34" s="210"/>
      <c r="BQ34" s="210"/>
      <c r="BR34" s="210"/>
      <c r="BS34" s="211"/>
      <c r="BT34" s="112"/>
      <c r="BU34" s="109"/>
      <c r="BV34" s="109"/>
      <c r="BW34" s="109"/>
      <c r="BX34" s="109"/>
      <c r="BY34" s="109"/>
      <c r="BZ34" s="109"/>
      <c r="CA34" s="109"/>
      <c r="CB34" s="109"/>
      <c r="CC34" s="108"/>
      <c r="CD34" s="109"/>
      <c r="CE34" s="109"/>
      <c r="CF34" s="109"/>
      <c r="CG34" s="109"/>
      <c r="CH34" s="109"/>
      <c r="CI34" s="109"/>
      <c r="CJ34" s="109"/>
      <c r="CK34" s="109"/>
      <c r="CL34" s="108"/>
      <c r="CM34" s="109"/>
      <c r="CN34" s="109"/>
      <c r="CO34" s="109"/>
      <c r="CP34" s="109"/>
      <c r="CQ34" s="109"/>
      <c r="CR34" s="109"/>
      <c r="CS34" s="109"/>
      <c r="CT34" s="110"/>
      <c r="CU34" s="189"/>
      <c r="CV34" s="190"/>
      <c r="CW34" s="191"/>
      <c r="CX34" s="109"/>
      <c r="CY34" s="109"/>
      <c r="CZ34" s="109"/>
      <c r="DA34" s="109"/>
      <c r="DB34" s="109"/>
      <c r="DC34" s="110"/>
      <c r="DD34" s="33"/>
      <c r="DE34" s="38"/>
      <c r="DF34" s="37"/>
      <c r="DH34" s="38"/>
    </row>
    <row r="35" spans="1:112" ht="8.25" customHeight="1" x14ac:dyDescent="0.2">
      <c r="A35" s="33"/>
      <c r="B35" s="128"/>
      <c r="C35" s="129"/>
      <c r="D35" s="129"/>
      <c r="E35" s="129"/>
      <c r="F35" s="129"/>
      <c r="G35" s="129"/>
      <c r="H35" s="129"/>
      <c r="I35" s="129"/>
      <c r="J35" s="130"/>
      <c r="K35" s="146"/>
      <c r="L35" s="147"/>
      <c r="M35" s="147"/>
      <c r="N35" s="147"/>
      <c r="O35" s="147"/>
      <c r="P35" s="147"/>
      <c r="Q35" s="147"/>
      <c r="R35" s="147"/>
      <c r="S35" s="147"/>
      <c r="T35" s="129"/>
      <c r="U35" s="129"/>
      <c r="V35" s="129"/>
      <c r="W35" s="129"/>
      <c r="X35" s="129"/>
      <c r="Y35" s="129"/>
      <c r="Z35" s="129"/>
      <c r="AA35" s="129"/>
      <c r="AB35" s="141"/>
      <c r="AC35" s="142"/>
      <c r="AD35" s="143"/>
      <c r="AE35" s="203"/>
      <c r="AF35" s="204"/>
      <c r="AG35" s="204"/>
      <c r="AH35" s="204"/>
      <c r="AI35" s="204"/>
      <c r="AJ35" s="204"/>
      <c r="AK35" s="204"/>
      <c r="AL35" s="204"/>
      <c r="AM35" s="205"/>
      <c r="AN35" s="158"/>
      <c r="AO35" s="159"/>
      <c r="AP35" s="159"/>
      <c r="AQ35" s="159"/>
      <c r="AR35" s="159"/>
      <c r="AS35" s="203"/>
      <c r="AT35" s="204"/>
      <c r="AU35" s="204"/>
      <c r="AV35" s="204"/>
      <c r="AW35" s="204"/>
      <c r="AX35" s="204"/>
      <c r="AY35" s="204"/>
      <c r="AZ35" s="204"/>
      <c r="BA35" s="205"/>
      <c r="BB35" s="203"/>
      <c r="BC35" s="204"/>
      <c r="BD35" s="204"/>
      <c r="BE35" s="204"/>
      <c r="BF35" s="204"/>
      <c r="BG35" s="204"/>
      <c r="BH35" s="204"/>
      <c r="BI35" s="204"/>
      <c r="BJ35" s="205"/>
      <c r="BK35" s="212"/>
      <c r="BL35" s="213"/>
      <c r="BM35" s="213"/>
      <c r="BN35" s="213"/>
      <c r="BO35" s="213"/>
      <c r="BP35" s="213"/>
      <c r="BQ35" s="213"/>
      <c r="BR35" s="213"/>
      <c r="BS35" s="214"/>
      <c r="BT35" s="113"/>
      <c r="BU35" s="101"/>
      <c r="BV35" s="101"/>
      <c r="BW35" s="101"/>
      <c r="BX35" s="101"/>
      <c r="BY35" s="101"/>
      <c r="BZ35" s="101"/>
      <c r="CA35" s="101"/>
      <c r="CB35" s="104"/>
      <c r="CC35" s="101"/>
      <c r="CD35" s="101"/>
      <c r="CE35" s="101"/>
      <c r="CF35" s="101"/>
      <c r="CG35" s="101"/>
      <c r="CH35" s="101"/>
      <c r="CI35" s="101"/>
      <c r="CJ35" s="101"/>
      <c r="CK35" s="104"/>
      <c r="CL35" s="101"/>
      <c r="CM35" s="101"/>
      <c r="CN35" s="101"/>
      <c r="CO35" s="101"/>
      <c r="CP35" s="101"/>
      <c r="CQ35" s="101"/>
      <c r="CR35" s="101"/>
      <c r="CS35" s="101"/>
      <c r="CT35" s="101"/>
      <c r="CU35" s="192"/>
      <c r="CV35" s="193"/>
      <c r="CW35" s="194"/>
      <c r="CX35" s="195"/>
      <c r="CY35" s="195"/>
      <c r="CZ35" s="195"/>
      <c r="DA35" s="195"/>
      <c r="DB35" s="195"/>
      <c r="DC35" s="196"/>
      <c r="DD35" s="33"/>
      <c r="DE35" s="38"/>
      <c r="DF35" s="38"/>
      <c r="DH35" s="38"/>
    </row>
    <row r="36" spans="1:112" ht="8.25" customHeight="1" x14ac:dyDescent="0.2">
      <c r="A36" s="33"/>
      <c r="B36" s="122"/>
      <c r="C36" s="123"/>
      <c r="D36" s="123"/>
      <c r="E36" s="123"/>
      <c r="F36" s="123"/>
      <c r="G36" s="123"/>
      <c r="H36" s="123"/>
      <c r="I36" s="123"/>
      <c r="J36" s="124"/>
      <c r="K36" s="131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5">
        <v>10</v>
      </c>
      <c r="AC36" s="136"/>
      <c r="AD36" s="137"/>
      <c r="AE36" s="197"/>
      <c r="AF36" s="198"/>
      <c r="AG36" s="198"/>
      <c r="AH36" s="198"/>
      <c r="AI36" s="198"/>
      <c r="AJ36" s="198"/>
      <c r="AK36" s="198"/>
      <c r="AL36" s="198"/>
      <c r="AM36" s="199"/>
      <c r="AN36" s="154"/>
      <c r="AO36" s="155"/>
      <c r="AP36" s="155"/>
      <c r="AQ36" s="155"/>
      <c r="AR36" s="155"/>
      <c r="AS36" s="197"/>
      <c r="AT36" s="198"/>
      <c r="AU36" s="198"/>
      <c r="AV36" s="198"/>
      <c r="AW36" s="198"/>
      <c r="AX36" s="198"/>
      <c r="AY36" s="198"/>
      <c r="AZ36" s="198"/>
      <c r="BA36" s="199"/>
      <c r="BB36" s="197"/>
      <c r="BC36" s="198"/>
      <c r="BD36" s="198"/>
      <c r="BE36" s="198"/>
      <c r="BF36" s="198"/>
      <c r="BG36" s="198"/>
      <c r="BH36" s="198"/>
      <c r="BI36" s="198"/>
      <c r="BJ36" s="199"/>
      <c r="BK36" s="206" t="str">
        <f>IF(OR(AE36&gt;0,AS36&gt;0,BB36&gt;0),(AE36+AS36)*AN36-BB36,"")</f>
        <v/>
      </c>
      <c r="BL36" s="207"/>
      <c r="BM36" s="207"/>
      <c r="BN36" s="207"/>
      <c r="BO36" s="207"/>
      <c r="BP36" s="207"/>
      <c r="BQ36" s="207"/>
      <c r="BR36" s="207"/>
      <c r="BS36" s="208"/>
      <c r="BT36" s="111"/>
      <c r="BU36" s="106"/>
      <c r="BV36" s="106"/>
      <c r="BW36" s="106"/>
      <c r="BX36" s="106"/>
      <c r="BY36" s="106"/>
      <c r="BZ36" s="106"/>
      <c r="CA36" s="106"/>
      <c r="CB36" s="106"/>
      <c r="CC36" s="105"/>
      <c r="CD36" s="106"/>
      <c r="CE36" s="106"/>
      <c r="CF36" s="106"/>
      <c r="CG36" s="106"/>
      <c r="CH36" s="106"/>
      <c r="CI36" s="106"/>
      <c r="CJ36" s="106"/>
      <c r="CK36" s="106"/>
      <c r="CL36" s="105"/>
      <c r="CM36" s="106"/>
      <c r="CN36" s="106"/>
      <c r="CO36" s="106"/>
      <c r="CP36" s="106"/>
      <c r="CQ36" s="106"/>
      <c r="CR36" s="106"/>
      <c r="CS36" s="106"/>
      <c r="CT36" s="107"/>
      <c r="CU36" s="114"/>
      <c r="CV36" s="115"/>
      <c r="CW36" s="115"/>
      <c r="CX36" s="115"/>
      <c r="CY36" s="115"/>
      <c r="CZ36" s="115"/>
      <c r="DA36" s="115"/>
      <c r="DB36" s="115"/>
      <c r="DC36" s="116"/>
      <c r="DD36" s="33"/>
      <c r="DE36" s="33"/>
      <c r="DF36" s="33"/>
    </row>
    <row r="37" spans="1:112" ht="8.25" customHeight="1" x14ac:dyDescent="0.2">
      <c r="A37" s="33"/>
      <c r="B37" s="125"/>
      <c r="C37" s="126"/>
      <c r="D37" s="126"/>
      <c r="E37" s="126"/>
      <c r="F37" s="126"/>
      <c r="G37" s="126"/>
      <c r="H37" s="126"/>
      <c r="I37" s="126"/>
      <c r="J37" s="127"/>
      <c r="K37" s="133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8"/>
      <c r="AC37" s="139"/>
      <c r="AD37" s="140"/>
      <c r="AE37" s="200"/>
      <c r="AF37" s="201"/>
      <c r="AG37" s="201"/>
      <c r="AH37" s="201"/>
      <c r="AI37" s="201"/>
      <c r="AJ37" s="201"/>
      <c r="AK37" s="201"/>
      <c r="AL37" s="201"/>
      <c r="AM37" s="202"/>
      <c r="AN37" s="156"/>
      <c r="AO37" s="157"/>
      <c r="AP37" s="157"/>
      <c r="AQ37" s="157"/>
      <c r="AR37" s="157"/>
      <c r="AS37" s="200"/>
      <c r="AT37" s="201"/>
      <c r="AU37" s="201"/>
      <c r="AV37" s="201"/>
      <c r="AW37" s="201"/>
      <c r="AX37" s="201"/>
      <c r="AY37" s="201"/>
      <c r="AZ37" s="201"/>
      <c r="BA37" s="202"/>
      <c r="BB37" s="200"/>
      <c r="BC37" s="201"/>
      <c r="BD37" s="201"/>
      <c r="BE37" s="201"/>
      <c r="BF37" s="201"/>
      <c r="BG37" s="201"/>
      <c r="BH37" s="201"/>
      <c r="BI37" s="201"/>
      <c r="BJ37" s="202"/>
      <c r="BK37" s="209"/>
      <c r="BL37" s="210"/>
      <c r="BM37" s="210"/>
      <c r="BN37" s="210"/>
      <c r="BO37" s="210"/>
      <c r="BP37" s="210"/>
      <c r="BQ37" s="210"/>
      <c r="BR37" s="210"/>
      <c r="BS37" s="211"/>
      <c r="BT37" s="112"/>
      <c r="BU37" s="109"/>
      <c r="BV37" s="109"/>
      <c r="BW37" s="109"/>
      <c r="BX37" s="109"/>
      <c r="BY37" s="109"/>
      <c r="BZ37" s="109"/>
      <c r="CA37" s="109"/>
      <c r="CB37" s="109"/>
      <c r="CC37" s="108"/>
      <c r="CD37" s="109"/>
      <c r="CE37" s="109"/>
      <c r="CF37" s="109"/>
      <c r="CG37" s="109"/>
      <c r="CH37" s="109"/>
      <c r="CI37" s="109"/>
      <c r="CJ37" s="109"/>
      <c r="CK37" s="109"/>
      <c r="CL37" s="108"/>
      <c r="CM37" s="109"/>
      <c r="CN37" s="109"/>
      <c r="CO37" s="109"/>
      <c r="CP37" s="109"/>
      <c r="CQ37" s="109"/>
      <c r="CR37" s="109"/>
      <c r="CS37" s="109"/>
      <c r="CT37" s="110"/>
      <c r="CU37" s="117"/>
      <c r="CV37" s="118"/>
      <c r="CW37" s="118"/>
      <c r="CX37" s="118"/>
      <c r="CY37" s="118"/>
      <c r="CZ37" s="118"/>
      <c r="DA37" s="118"/>
      <c r="DB37" s="118"/>
      <c r="DC37" s="119"/>
      <c r="DD37" s="33"/>
      <c r="DE37" s="33"/>
      <c r="DF37" s="33"/>
    </row>
    <row r="38" spans="1:112" ht="8.25" customHeight="1" x14ac:dyDescent="0.2">
      <c r="A38" s="33"/>
      <c r="B38" s="125"/>
      <c r="C38" s="126"/>
      <c r="D38" s="126"/>
      <c r="E38" s="126"/>
      <c r="F38" s="126"/>
      <c r="G38" s="126"/>
      <c r="H38" s="126"/>
      <c r="I38" s="126"/>
      <c r="J38" s="127"/>
      <c r="K38" s="133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8"/>
      <c r="AC38" s="139"/>
      <c r="AD38" s="140"/>
      <c r="AE38" s="200"/>
      <c r="AF38" s="201"/>
      <c r="AG38" s="201"/>
      <c r="AH38" s="201"/>
      <c r="AI38" s="201"/>
      <c r="AJ38" s="201"/>
      <c r="AK38" s="201"/>
      <c r="AL38" s="201"/>
      <c r="AM38" s="202"/>
      <c r="AN38" s="156"/>
      <c r="AO38" s="157"/>
      <c r="AP38" s="157"/>
      <c r="AQ38" s="157"/>
      <c r="AR38" s="157"/>
      <c r="AS38" s="200"/>
      <c r="AT38" s="201"/>
      <c r="AU38" s="201"/>
      <c r="AV38" s="201"/>
      <c r="AW38" s="201"/>
      <c r="AX38" s="201"/>
      <c r="AY38" s="201"/>
      <c r="AZ38" s="201"/>
      <c r="BA38" s="202"/>
      <c r="BB38" s="200"/>
      <c r="BC38" s="201"/>
      <c r="BD38" s="201"/>
      <c r="BE38" s="201"/>
      <c r="BF38" s="201"/>
      <c r="BG38" s="201"/>
      <c r="BH38" s="201"/>
      <c r="BI38" s="201"/>
      <c r="BJ38" s="202"/>
      <c r="BK38" s="209"/>
      <c r="BL38" s="210"/>
      <c r="BM38" s="210"/>
      <c r="BN38" s="210"/>
      <c r="BO38" s="210"/>
      <c r="BP38" s="210"/>
      <c r="BQ38" s="210"/>
      <c r="BR38" s="210"/>
      <c r="BS38" s="211"/>
      <c r="BT38" s="112"/>
      <c r="BU38" s="109"/>
      <c r="BV38" s="109"/>
      <c r="BW38" s="109"/>
      <c r="BX38" s="109"/>
      <c r="BY38" s="109"/>
      <c r="BZ38" s="109"/>
      <c r="CA38" s="109"/>
      <c r="CB38" s="109"/>
      <c r="CC38" s="108"/>
      <c r="CD38" s="109"/>
      <c r="CE38" s="109"/>
      <c r="CF38" s="109"/>
      <c r="CG38" s="109"/>
      <c r="CH38" s="109"/>
      <c r="CI38" s="109"/>
      <c r="CJ38" s="109"/>
      <c r="CK38" s="109"/>
      <c r="CL38" s="108"/>
      <c r="CM38" s="109"/>
      <c r="CN38" s="109"/>
      <c r="CO38" s="109"/>
      <c r="CP38" s="109"/>
      <c r="CQ38" s="109"/>
      <c r="CR38" s="109"/>
      <c r="CS38" s="109"/>
      <c r="CT38" s="110"/>
      <c r="CU38" s="120"/>
      <c r="CV38" s="120"/>
      <c r="CW38" s="120"/>
      <c r="CX38" s="120"/>
      <c r="CY38" s="120"/>
      <c r="CZ38" s="120"/>
      <c r="DA38" s="120"/>
      <c r="DB38" s="120"/>
      <c r="DC38" s="120"/>
      <c r="DD38" s="33"/>
      <c r="DE38" s="33"/>
      <c r="DF38" s="33"/>
    </row>
    <row r="39" spans="1:112" ht="8.25" customHeight="1" x14ac:dyDescent="0.2">
      <c r="A39" s="33"/>
      <c r="B39" s="125"/>
      <c r="C39" s="126"/>
      <c r="D39" s="126"/>
      <c r="E39" s="126"/>
      <c r="F39" s="126"/>
      <c r="G39" s="126"/>
      <c r="H39" s="126"/>
      <c r="I39" s="126"/>
      <c r="J39" s="127"/>
      <c r="K39" s="133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8"/>
      <c r="AC39" s="139"/>
      <c r="AD39" s="140"/>
      <c r="AE39" s="200"/>
      <c r="AF39" s="201"/>
      <c r="AG39" s="201"/>
      <c r="AH39" s="201"/>
      <c r="AI39" s="201"/>
      <c r="AJ39" s="201"/>
      <c r="AK39" s="201"/>
      <c r="AL39" s="201"/>
      <c r="AM39" s="202"/>
      <c r="AN39" s="156"/>
      <c r="AO39" s="157"/>
      <c r="AP39" s="157"/>
      <c r="AQ39" s="157"/>
      <c r="AR39" s="157"/>
      <c r="AS39" s="200"/>
      <c r="AT39" s="201"/>
      <c r="AU39" s="201"/>
      <c r="AV39" s="201"/>
      <c r="AW39" s="201"/>
      <c r="AX39" s="201"/>
      <c r="AY39" s="201"/>
      <c r="AZ39" s="201"/>
      <c r="BA39" s="202"/>
      <c r="BB39" s="200"/>
      <c r="BC39" s="201"/>
      <c r="BD39" s="201"/>
      <c r="BE39" s="201"/>
      <c r="BF39" s="201"/>
      <c r="BG39" s="201"/>
      <c r="BH39" s="201"/>
      <c r="BI39" s="201"/>
      <c r="BJ39" s="202"/>
      <c r="BK39" s="209"/>
      <c r="BL39" s="210"/>
      <c r="BM39" s="210"/>
      <c r="BN39" s="210"/>
      <c r="BO39" s="210"/>
      <c r="BP39" s="210"/>
      <c r="BQ39" s="210"/>
      <c r="BR39" s="210"/>
      <c r="BS39" s="211"/>
      <c r="BT39" s="112"/>
      <c r="BU39" s="109"/>
      <c r="BV39" s="109"/>
      <c r="BW39" s="109"/>
      <c r="BX39" s="109"/>
      <c r="BY39" s="109"/>
      <c r="BZ39" s="109"/>
      <c r="CA39" s="109"/>
      <c r="CB39" s="109"/>
      <c r="CC39" s="108"/>
      <c r="CD39" s="109"/>
      <c r="CE39" s="109"/>
      <c r="CF39" s="109"/>
      <c r="CG39" s="109"/>
      <c r="CH39" s="109"/>
      <c r="CI39" s="109"/>
      <c r="CJ39" s="109"/>
      <c r="CK39" s="109"/>
      <c r="CL39" s="108"/>
      <c r="CM39" s="109"/>
      <c r="CN39" s="109"/>
      <c r="CO39" s="109"/>
      <c r="CP39" s="109"/>
      <c r="CQ39" s="109"/>
      <c r="CR39" s="109"/>
      <c r="CS39" s="109"/>
      <c r="CT39" s="110"/>
      <c r="CU39" s="186" t="s">
        <v>57</v>
      </c>
      <c r="CV39" s="187"/>
      <c r="CW39" s="188"/>
      <c r="CX39" s="106" t="s">
        <v>58</v>
      </c>
      <c r="CY39" s="106"/>
      <c r="CZ39" s="106"/>
      <c r="DA39" s="106"/>
      <c r="DB39" s="106"/>
      <c r="DC39" s="107"/>
      <c r="DD39" s="33"/>
      <c r="DE39" s="33"/>
      <c r="DF39" s="33"/>
    </row>
    <row r="40" spans="1:112" ht="8.25" customHeight="1" x14ac:dyDescent="0.2">
      <c r="A40" s="33"/>
      <c r="B40" s="125"/>
      <c r="C40" s="126"/>
      <c r="D40" s="126"/>
      <c r="E40" s="126"/>
      <c r="F40" s="126"/>
      <c r="G40" s="126"/>
      <c r="H40" s="126"/>
      <c r="I40" s="126"/>
      <c r="J40" s="127"/>
      <c r="K40" s="145" t="s">
        <v>59</v>
      </c>
      <c r="L40" s="145"/>
      <c r="M40" s="145"/>
      <c r="N40" s="145"/>
      <c r="O40" s="145"/>
      <c r="P40" s="145"/>
      <c r="Q40" s="145"/>
      <c r="R40" s="145"/>
      <c r="S40" s="145"/>
      <c r="T40" s="126"/>
      <c r="U40" s="126"/>
      <c r="V40" s="126"/>
      <c r="W40" s="126"/>
      <c r="X40" s="126"/>
      <c r="Y40" s="126"/>
      <c r="Z40" s="126"/>
      <c r="AA40" s="126"/>
      <c r="AB40" s="138"/>
      <c r="AC40" s="139"/>
      <c r="AD40" s="140"/>
      <c r="AE40" s="200"/>
      <c r="AF40" s="201"/>
      <c r="AG40" s="201"/>
      <c r="AH40" s="201"/>
      <c r="AI40" s="201"/>
      <c r="AJ40" s="201"/>
      <c r="AK40" s="201"/>
      <c r="AL40" s="201"/>
      <c r="AM40" s="202"/>
      <c r="AN40" s="156"/>
      <c r="AO40" s="157"/>
      <c r="AP40" s="157"/>
      <c r="AQ40" s="157"/>
      <c r="AR40" s="157"/>
      <c r="AS40" s="200"/>
      <c r="AT40" s="201"/>
      <c r="AU40" s="201"/>
      <c r="AV40" s="201"/>
      <c r="AW40" s="201"/>
      <c r="AX40" s="201"/>
      <c r="AY40" s="201"/>
      <c r="AZ40" s="201"/>
      <c r="BA40" s="202"/>
      <c r="BB40" s="200"/>
      <c r="BC40" s="201"/>
      <c r="BD40" s="201"/>
      <c r="BE40" s="201"/>
      <c r="BF40" s="201"/>
      <c r="BG40" s="201"/>
      <c r="BH40" s="201"/>
      <c r="BI40" s="201"/>
      <c r="BJ40" s="202"/>
      <c r="BK40" s="209"/>
      <c r="BL40" s="210"/>
      <c r="BM40" s="210"/>
      <c r="BN40" s="210"/>
      <c r="BO40" s="210"/>
      <c r="BP40" s="210"/>
      <c r="BQ40" s="210"/>
      <c r="BR40" s="210"/>
      <c r="BS40" s="211"/>
      <c r="BT40" s="112"/>
      <c r="BU40" s="109"/>
      <c r="BV40" s="109"/>
      <c r="BW40" s="109"/>
      <c r="BX40" s="109"/>
      <c r="BY40" s="109"/>
      <c r="BZ40" s="109"/>
      <c r="CA40" s="109"/>
      <c r="CB40" s="109"/>
      <c r="CC40" s="108"/>
      <c r="CD40" s="109"/>
      <c r="CE40" s="109"/>
      <c r="CF40" s="109"/>
      <c r="CG40" s="109"/>
      <c r="CH40" s="109"/>
      <c r="CI40" s="109"/>
      <c r="CJ40" s="109"/>
      <c r="CK40" s="109"/>
      <c r="CL40" s="108"/>
      <c r="CM40" s="109"/>
      <c r="CN40" s="109"/>
      <c r="CO40" s="109"/>
      <c r="CP40" s="109"/>
      <c r="CQ40" s="109"/>
      <c r="CR40" s="109"/>
      <c r="CS40" s="109"/>
      <c r="CT40" s="110"/>
      <c r="CU40" s="189"/>
      <c r="CV40" s="190"/>
      <c r="CW40" s="191"/>
      <c r="CX40" s="109"/>
      <c r="CY40" s="109"/>
      <c r="CZ40" s="109"/>
      <c r="DA40" s="109"/>
      <c r="DB40" s="109"/>
      <c r="DC40" s="110"/>
      <c r="DD40" s="33"/>
      <c r="DE40" s="33"/>
      <c r="DF40" s="33"/>
    </row>
    <row r="41" spans="1:112" ht="8.25" customHeight="1" x14ac:dyDescent="0.2">
      <c r="A41" s="33"/>
      <c r="B41" s="128"/>
      <c r="C41" s="129"/>
      <c r="D41" s="129"/>
      <c r="E41" s="129"/>
      <c r="F41" s="129"/>
      <c r="G41" s="129"/>
      <c r="H41" s="129"/>
      <c r="I41" s="129"/>
      <c r="J41" s="130"/>
      <c r="K41" s="147"/>
      <c r="L41" s="147"/>
      <c r="M41" s="147"/>
      <c r="N41" s="147"/>
      <c r="O41" s="147"/>
      <c r="P41" s="147"/>
      <c r="Q41" s="147"/>
      <c r="R41" s="147"/>
      <c r="S41" s="147"/>
      <c r="T41" s="129"/>
      <c r="U41" s="129"/>
      <c r="V41" s="129"/>
      <c r="W41" s="129"/>
      <c r="X41" s="129"/>
      <c r="Y41" s="129"/>
      <c r="Z41" s="129"/>
      <c r="AA41" s="129"/>
      <c r="AB41" s="141"/>
      <c r="AC41" s="142"/>
      <c r="AD41" s="143"/>
      <c r="AE41" s="203"/>
      <c r="AF41" s="204"/>
      <c r="AG41" s="204"/>
      <c r="AH41" s="204"/>
      <c r="AI41" s="204"/>
      <c r="AJ41" s="204"/>
      <c r="AK41" s="204"/>
      <c r="AL41" s="204"/>
      <c r="AM41" s="205"/>
      <c r="AN41" s="158"/>
      <c r="AO41" s="159"/>
      <c r="AP41" s="159"/>
      <c r="AQ41" s="159"/>
      <c r="AR41" s="159"/>
      <c r="AS41" s="203"/>
      <c r="AT41" s="204"/>
      <c r="AU41" s="204"/>
      <c r="AV41" s="204"/>
      <c r="AW41" s="204"/>
      <c r="AX41" s="204"/>
      <c r="AY41" s="204"/>
      <c r="AZ41" s="204"/>
      <c r="BA41" s="205"/>
      <c r="BB41" s="203"/>
      <c r="BC41" s="204"/>
      <c r="BD41" s="204"/>
      <c r="BE41" s="204"/>
      <c r="BF41" s="204"/>
      <c r="BG41" s="204"/>
      <c r="BH41" s="204"/>
      <c r="BI41" s="204"/>
      <c r="BJ41" s="205"/>
      <c r="BK41" s="212"/>
      <c r="BL41" s="213"/>
      <c r="BM41" s="213"/>
      <c r="BN41" s="213"/>
      <c r="BO41" s="213"/>
      <c r="BP41" s="213"/>
      <c r="BQ41" s="213"/>
      <c r="BR41" s="213"/>
      <c r="BS41" s="214"/>
      <c r="BT41" s="113"/>
      <c r="BU41" s="101"/>
      <c r="BV41" s="101"/>
      <c r="BW41" s="101"/>
      <c r="BX41" s="101"/>
      <c r="BY41" s="101"/>
      <c r="BZ41" s="101"/>
      <c r="CA41" s="101"/>
      <c r="CB41" s="104"/>
      <c r="CC41" s="101"/>
      <c r="CD41" s="101"/>
      <c r="CE41" s="101"/>
      <c r="CF41" s="101"/>
      <c r="CG41" s="101"/>
      <c r="CH41" s="101"/>
      <c r="CI41" s="101"/>
      <c r="CJ41" s="101"/>
      <c r="CK41" s="104"/>
      <c r="CL41" s="101"/>
      <c r="CM41" s="101"/>
      <c r="CN41" s="101"/>
      <c r="CO41" s="101"/>
      <c r="CP41" s="101"/>
      <c r="CQ41" s="101"/>
      <c r="CR41" s="101"/>
      <c r="CS41" s="101"/>
      <c r="CT41" s="101"/>
      <c r="CU41" s="192"/>
      <c r="CV41" s="193"/>
      <c r="CW41" s="194"/>
      <c r="CX41" s="195"/>
      <c r="CY41" s="195"/>
      <c r="CZ41" s="195"/>
      <c r="DA41" s="195"/>
      <c r="DB41" s="195"/>
      <c r="DC41" s="196"/>
      <c r="DD41" s="33"/>
      <c r="DE41" s="33"/>
      <c r="DF41" s="33"/>
    </row>
    <row r="42" spans="1:112" ht="8.25" customHeight="1" x14ac:dyDescent="0.2">
      <c r="A42" s="33"/>
      <c r="B42" s="122"/>
      <c r="C42" s="123"/>
      <c r="D42" s="123"/>
      <c r="E42" s="123"/>
      <c r="F42" s="123"/>
      <c r="G42" s="123"/>
      <c r="H42" s="123"/>
      <c r="I42" s="123"/>
      <c r="J42" s="124"/>
      <c r="K42" s="131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5">
        <v>10</v>
      </c>
      <c r="AC42" s="136"/>
      <c r="AD42" s="137"/>
      <c r="AE42" s="197"/>
      <c r="AF42" s="198"/>
      <c r="AG42" s="198"/>
      <c r="AH42" s="198"/>
      <c r="AI42" s="198"/>
      <c r="AJ42" s="198"/>
      <c r="AK42" s="198"/>
      <c r="AL42" s="198"/>
      <c r="AM42" s="199"/>
      <c r="AN42" s="154"/>
      <c r="AO42" s="155"/>
      <c r="AP42" s="155"/>
      <c r="AQ42" s="155"/>
      <c r="AR42" s="155"/>
      <c r="AS42" s="197"/>
      <c r="AT42" s="198"/>
      <c r="AU42" s="198"/>
      <c r="AV42" s="198"/>
      <c r="AW42" s="198"/>
      <c r="AX42" s="198"/>
      <c r="AY42" s="198"/>
      <c r="AZ42" s="198"/>
      <c r="BA42" s="199"/>
      <c r="BB42" s="197"/>
      <c r="BC42" s="198"/>
      <c r="BD42" s="198"/>
      <c r="BE42" s="198"/>
      <c r="BF42" s="198"/>
      <c r="BG42" s="198"/>
      <c r="BH42" s="198"/>
      <c r="BI42" s="198"/>
      <c r="BJ42" s="199"/>
      <c r="BK42" s="206" t="str">
        <f>IF(OR(AE42&gt;0,AS42&gt;0,BB42&gt;0),(AE42+AS42)*AN42-BB42,"")</f>
        <v/>
      </c>
      <c r="BL42" s="207"/>
      <c r="BM42" s="207"/>
      <c r="BN42" s="207"/>
      <c r="BO42" s="207"/>
      <c r="BP42" s="207"/>
      <c r="BQ42" s="207"/>
      <c r="BR42" s="207"/>
      <c r="BS42" s="208"/>
      <c r="BT42" s="111"/>
      <c r="BU42" s="106"/>
      <c r="BV42" s="106"/>
      <c r="BW42" s="106"/>
      <c r="BX42" s="106"/>
      <c r="BY42" s="106"/>
      <c r="BZ42" s="106"/>
      <c r="CA42" s="106"/>
      <c r="CB42" s="106"/>
      <c r="CC42" s="105"/>
      <c r="CD42" s="106"/>
      <c r="CE42" s="106"/>
      <c r="CF42" s="106"/>
      <c r="CG42" s="106"/>
      <c r="CH42" s="106"/>
      <c r="CI42" s="106"/>
      <c r="CJ42" s="106"/>
      <c r="CK42" s="106"/>
      <c r="CL42" s="105"/>
      <c r="CM42" s="106"/>
      <c r="CN42" s="106"/>
      <c r="CO42" s="106"/>
      <c r="CP42" s="106"/>
      <c r="CQ42" s="106"/>
      <c r="CR42" s="106"/>
      <c r="CS42" s="106"/>
      <c r="CT42" s="107"/>
      <c r="CU42" s="114"/>
      <c r="CV42" s="115"/>
      <c r="CW42" s="115"/>
      <c r="CX42" s="115"/>
      <c r="CY42" s="115"/>
      <c r="CZ42" s="115"/>
      <c r="DA42" s="115"/>
      <c r="DB42" s="115"/>
      <c r="DC42" s="116"/>
      <c r="DD42" s="33"/>
      <c r="DE42" s="33"/>
      <c r="DF42" s="33"/>
    </row>
    <row r="43" spans="1:112" ht="8.25" customHeight="1" x14ac:dyDescent="0.2">
      <c r="A43" s="33"/>
      <c r="B43" s="125"/>
      <c r="C43" s="126"/>
      <c r="D43" s="126"/>
      <c r="E43" s="126"/>
      <c r="F43" s="126"/>
      <c r="G43" s="126"/>
      <c r="H43" s="126"/>
      <c r="I43" s="126"/>
      <c r="J43" s="127"/>
      <c r="K43" s="133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8"/>
      <c r="AC43" s="139"/>
      <c r="AD43" s="140"/>
      <c r="AE43" s="200"/>
      <c r="AF43" s="201"/>
      <c r="AG43" s="201"/>
      <c r="AH43" s="201"/>
      <c r="AI43" s="201"/>
      <c r="AJ43" s="201"/>
      <c r="AK43" s="201"/>
      <c r="AL43" s="201"/>
      <c r="AM43" s="202"/>
      <c r="AN43" s="156"/>
      <c r="AO43" s="157"/>
      <c r="AP43" s="157"/>
      <c r="AQ43" s="157"/>
      <c r="AR43" s="157"/>
      <c r="AS43" s="200"/>
      <c r="AT43" s="201"/>
      <c r="AU43" s="201"/>
      <c r="AV43" s="201"/>
      <c r="AW43" s="201"/>
      <c r="AX43" s="201"/>
      <c r="AY43" s="201"/>
      <c r="AZ43" s="201"/>
      <c r="BA43" s="202"/>
      <c r="BB43" s="200"/>
      <c r="BC43" s="201"/>
      <c r="BD43" s="201"/>
      <c r="BE43" s="201"/>
      <c r="BF43" s="201"/>
      <c r="BG43" s="201"/>
      <c r="BH43" s="201"/>
      <c r="BI43" s="201"/>
      <c r="BJ43" s="202"/>
      <c r="BK43" s="209"/>
      <c r="BL43" s="210"/>
      <c r="BM43" s="210"/>
      <c r="BN43" s="210"/>
      <c r="BO43" s="210"/>
      <c r="BP43" s="210"/>
      <c r="BQ43" s="210"/>
      <c r="BR43" s="210"/>
      <c r="BS43" s="211"/>
      <c r="BT43" s="112"/>
      <c r="BU43" s="109"/>
      <c r="BV43" s="109"/>
      <c r="BW43" s="109"/>
      <c r="BX43" s="109"/>
      <c r="BY43" s="109"/>
      <c r="BZ43" s="109"/>
      <c r="CA43" s="109"/>
      <c r="CB43" s="109"/>
      <c r="CC43" s="108"/>
      <c r="CD43" s="109"/>
      <c r="CE43" s="109"/>
      <c r="CF43" s="109"/>
      <c r="CG43" s="109"/>
      <c r="CH43" s="109"/>
      <c r="CI43" s="109"/>
      <c r="CJ43" s="109"/>
      <c r="CK43" s="109"/>
      <c r="CL43" s="108"/>
      <c r="CM43" s="109"/>
      <c r="CN43" s="109"/>
      <c r="CO43" s="109"/>
      <c r="CP43" s="109"/>
      <c r="CQ43" s="109"/>
      <c r="CR43" s="109"/>
      <c r="CS43" s="109"/>
      <c r="CT43" s="110"/>
      <c r="CU43" s="117"/>
      <c r="CV43" s="118"/>
      <c r="CW43" s="118"/>
      <c r="CX43" s="118"/>
      <c r="CY43" s="118"/>
      <c r="CZ43" s="118"/>
      <c r="DA43" s="118"/>
      <c r="DB43" s="118"/>
      <c r="DC43" s="119"/>
      <c r="DD43" s="33"/>
      <c r="DE43" s="33"/>
      <c r="DF43" s="33"/>
    </row>
    <row r="44" spans="1:112" ht="8.25" customHeight="1" x14ac:dyDescent="0.2">
      <c r="A44" s="33"/>
      <c r="B44" s="125"/>
      <c r="C44" s="126"/>
      <c r="D44" s="126"/>
      <c r="E44" s="126"/>
      <c r="F44" s="126"/>
      <c r="G44" s="126"/>
      <c r="H44" s="126"/>
      <c r="I44" s="126"/>
      <c r="J44" s="127"/>
      <c r="K44" s="133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8"/>
      <c r="AC44" s="139"/>
      <c r="AD44" s="140"/>
      <c r="AE44" s="200"/>
      <c r="AF44" s="201"/>
      <c r="AG44" s="201"/>
      <c r="AH44" s="201"/>
      <c r="AI44" s="201"/>
      <c r="AJ44" s="201"/>
      <c r="AK44" s="201"/>
      <c r="AL44" s="201"/>
      <c r="AM44" s="202"/>
      <c r="AN44" s="156"/>
      <c r="AO44" s="157"/>
      <c r="AP44" s="157"/>
      <c r="AQ44" s="157"/>
      <c r="AR44" s="157"/>
      <c r="AS44" s="200"/>
      <c r="AT44" s="201"/>
      <c r="AU44" s="201"/>
      <c r="AV44" s="201"/>
      <c r="AW44" s="201"/>
      <c r="AX44" s="201"/>
      <c r="AY44" s="201"/>
      <c r="AZ44" s="201"/>
      <c r="BA44" s="202"/>
      <c r="BB44" s="200"/>
      <c r="BC44" s="201"/>
      <c r="BD44" s="201"/>
      <c r="BE44" s="201"/>
      <c r="BF44" s="201"/>
      <c r="BG44" s="201"/>
      <c r="BH44" s="201"/>
      <c r="BI44" s="201"/>
      <c r="BJ44" s="202"/>
      <c r="BK44" s="209"/>
      <c r="BL44" s="210"/>
      <c r="BM44" s="210"/>
      <c r="BN44" s="210"/>
      <c r="BO44" s="210"/>
      <c r="BP44" s="210"/>
      <c r="BQ44" s="210"/>
      <c r="BR44" s="210"/>
      <c r="BS44" s="211"/>
      <c r="BT44" s="112"/>
      <c r="BU44" s="109"/>
      <c r="BV44" s="109"/>
      <c r="BW44" s="109"/>
      <c r="BX44" s="109"/>
      <c r="BY44" s="109"/>
      <c r="BZ44" s="109"/>
      <c r="CA44" s="109"/>
      <c r="CB44" s="109"/>
      <c r="CC44" s="108"/>
      <c r="CD44" s="109"/>
      <c r="CE44" s="109"/>
      <c r="CF44" s="109"/>
      <c r="CG44" s="109"/>
      <c r="CH44" s="109"/>
      <c r="CI44" s="109"/>
      <c r="CJ44" s="109"/>
      <c r="CK44" s="109"/>
      <c r="CL44" s="108"/>
      <c r="CM44" s="109"/>
      <c r="CN44" s="109"/>
      <c r="CO44" s="109"/>
      <c r="CP44" s="109"/>
      <c r="CQ44" s="109"/>
      <c r="CR44" s="109"/>
      <c r="CS44" s="109"/>
      <c r="CT44" s="110"/>
      <c r="CU44" s="120"/>
      <c r="CV44" s="120"/>
      <c r="CW44" s="120"/>
      <c r="CX44" s="120"/>
      <c r="CY44" s="120"/>
      <c r="CZ44" s="120"/>
      <c r="DA44" s="120"/>
      <c r="DB44" s="120"/>
      <c r="DC44" s="120"/>
      <c r="DD44" s="33"/>
      <c r="DE44" s="33"/>
      <c r="DF44" s="33"/>
    </row>
    <row r="45" spans="1:112" ht="8.25" customHeight="1" x14ac:dyDescent="0.2">
      <c r="A45" s="33"/>
      <c r="B45" s="125"/>
      <c r="C45" s="126"/>
      <c r="D45" s="126"/>
      <c r="E45" s="126"/>
      <c r="F45" s="126"/>
      <c r="G45" s="126"/>
      <c r="H45" s="126"/>
      <c r="I45" s="126"/>
      <c r="J45" s="127"/>
      <c r="K45" s="133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8"/>
      <c r="AC45" s="139"/>
      <c r="AD45" s="140"/>
      <c r="AE45" s="200"/>
      <c r="AF45" s="201"/>
      <c r="AG45" s="201"/>
      <c r="AH45" s="201"/>
      <c r="AI45" s="201"/>
      <c r="AJ45" s="201"/>
      <c r="AK45" s="201"/>
      <c r="AL45" s="201"/>
      <c r="AM45" s="202"/>
      <c r="AN45" s="156"/>
      <c r="AO45" s="157"/>
      <c r="AP45" s="157"/>
      <c r="AQ45" s="157"/>
      <c r="AR45" s="157"/>
      <c r="AS45" s="200"/>
      <c r="AT45" s="201"/>
      <c r="AU45" s="201"/>
      <c r="AV45" s="201"/>
      <c r="AW45" s="201"/>
      <c r="AX45" s="201"/>
      <c r="AY45" s="201"/>
      <c r="AZ45" s="201"/>
      <c r="BA45" s="202"/>
      <c r="BB45" s="200"/>
      <c r="BC45" s="201"/>
      <c r="BD45" s="201"/>
      <c r="BE45" s="201"/>
      <c r="BF45" s="201"/>
      <c r="BG45" s="201"/>
      <c r="BH45" s="201"/>
      <c r="BI45" s="201"/>
      <c r="BJ45" s="202"/>
      <c r="BK45" s="209"/>
      <c r="BL45" s="210"/>
      <c r="BM45" s="210"/>
      <c r="BN45" s="210"/>
      <c r="BO45" s="210"/>
      <c r="BP45" s="210"/>
      <c r="BQ45" s="210"/>
      <c r="BR45" s="210"/>
      <c r="BS45" s="211"/>
      <c r="BT45" s="112"/>
      <c r="BU45" s="109"/>
      <c r="BV45" s="109"/>
      <c r="BW45" s="109"/>
      <c r="BX45" s="109"/>
      <c r="BY45" s="109"/>
      <c r="BZ45" s="109"/>
      <c r="CA45" s="109"/>
      <c r="CB45" s="109"/>
      <c r="CC45" s="108"/>
      <c r="CD45" s="109"/>
      <c r="CE45" s="109"/>
      <c r="CF45" s="109"/>
      <c r="CG45" s="109"/>
      <c r="CH45" s="109"/>
      <c r="CI45" s="109"/>
      <c r="CJ45" s="109"/>
      <c r="CK45" s="109"/>
      <c r="CL45" s="108"/>
      <c r="CM45" s="109"/>
      <c r="CN45" s="109"/>
      <c r="CO45" s="109"/>
      <c r="CP45" s="109"/>
      <c r="CQ45" s="109"/>
      <c r="CR45" s="109"/>
      <c r="CS45" s="109"/>
      <c r="CT45" s="110"/>
      <c r="CU45" s="186" t="s">
        <v>57</v>
      </c>
      <c r="CV45" s="187"/>
      <c r="CW45" s="188"/>
      <c r="CX45" s="106" t="s">
        <v>58</v>
      </c>
      <c r="CY45" s="106"/>
      <c r="CZ45" s="106"/>
      <c r="DA45" s="106"/>
      <c r="DB45" s="106"/>
      <c r="DC45" s="107"/>
      <c r="DD45" s="33"/>
      <c r="DE45" s="33"/>
      <c r="DF45" s="33"/>
    </row>
    <row r="46" spans="1:112" ht="8.25" customHeight="1" x14ac:dyDescent="0.2">
      <c r="A46" s="33"/>
      <c r="B46" s="125"/>
      <c r="C46" s="126"/>
      <c r="D46" s="126"/>
      <c r="E46" s="126"/>
      <c r="F46" s="126"/>
      <c r="G46" s="126"/>
      <c r="H46" s="126"/>
      <c r="I46" s="126"/>
      <c r="J46" s="127"/>
      <c r="K46" s="145" t="s">
        <v>59</v>
      </c>
      <c r="L46" s="145"/>
      <c r="M46" s="145"/>
      <c r="N46" s="145"/>
      <c r="O46" s="145"/>
      <c r="P46" s="145"/>
      <c r="Q46" s="145"/>
      <c r="R46" s="145"/>
      <c r="S46" s="145"/>
      <c r="T46" s="126"/>
      <c r="U46" s="126"/>
      <c r="V46" s="126"/>
      <c r="W46" s="126"/>
      <c r="X46" s="126"/>
      <c r="Y46" s="126"/>
      <c r="Z46" s="126"/>
      <c r="AA46" s="126"/>
      <c r="AB46" s="138"/>
      <c r="AC46" s="139"/>
      <c r="AD46" s="140"/>
      <c r="AE46" s="200"/>
      <c r="AF46" s="201"/>
      <c r="AG46" s="201"/>
      <c r="AH46" s="201"/>
      <c r="AI46" s="201"/>
      <c r="AJ46" s="201"/>
      <c r="AK46" s="201"/>
      <c r="AL46" s="201"/>
      <c r="AM46" s="202"/>
      <c r="AN46" s="156"/>
      <c r="AO46" s="157"/>
      <c r="AP46" s="157"/>
      <c r="AQ46" s="157"/>
      <c r="AR46" s="157"/>
      <c r="AS46" s="200"/>
      <c r="AT46" s="201"/>
      <c r="AU46" s="201"/>
      <c r="AV46" s="201"/>
      <c r="AW46" s="201"/>
      <c r="AX46" s="201"/>
      <c r="AY46" s="201"/>
      <c r="AZ46" s="201"/>
      <c r="BA46" s="202"/>
      <c r="BB46" s="200"/>
      <c r="BC46" s="201"/>
      <c r="BD46" s="201"/>
      <c r="BE46" s="201"/>
      <c r="BF46" s="201"/>
      <c r="BG46" s="201"/>
      <c r="BH46" s="201"/>
      <c r="BI46" s="201"/>
      <c r="BJ46" s="202"/>
      <c r="BK46" s="209"/>
      <c r="BL46" s="210"/>
      <c r="BM46" s="210"/>
      <c r="BN46" s="210"/>
      <c r="BO46" s="210"/>
      <c r="BP46" s="210"/>
      <c r="BQ46" s="210"/>
      <c r="BR46" s="210"/>
      <c r="BS46" s="211"/>
      <c r="BT46" s="112"/>
      <c r="BU46" s="109"/>
      <c r="BV46" s="109"/>
      <c r="BW46" s="109"/>
      <c r="BX46" s="109"/>
      <c r="BY46" s="109"/>
      <c r="BZ46" s="109"/>
      <c r="CA46" s="109"/>
      <c r="CB46" s="109"/>
      <c r="CC46" s="108"/>
      <c r="CD46" s="109"/>
      <c r="CE46" s="109"/>
      <c r="CF46" s="109"/>
      <c r="CG46" s="109"/>
      <c r="CH46" s="109"/>
      <c r="CI46" s="109"/>
      <c r="CJ46" s="109"/>
      <c r="CK46" s="109"/>
      <c r="CL46" s="108"/>
      <c r="CM46" s="109"/>
      <c r="CN46" s="109"/>
      <c r="CO46" s="109"/>
      <c r="CP46" s="109"/>
      <c r="CQ46" s="109"/>
      <c r="CR46" s="109"/>
      <c r="CS46" s="109"/>
      <c r="CT46" s="110"/>
      <c r="CU46" s="189"/>
      <c r="CV46" s="190"/>
      <c r="CW46" s="191"/>
      <c r="CX46" s="109"/>
      <c r="CY46" s="109"/>
      <c r="CZ46" s="109"/>
      <c r="DA46" s="109"/>
      <c r="DB46" s="109"/>
      <c r="DC46" s="110"/>
      <c r="DD46" s="33"/>
      <c r="DE46" s="33"/>
      <c r="DF46" s="33"/>
    </row>
    <row r="47" spans="1:112" ht="8.25" customHeight="1" x14ac:dyDescent="0.2">
      <c r="A47" s="33"/>
      <c r="B47" s="128"/>
      <c r="C47" s="129"/>
      <c r="D47" s="129"/>
      <c r="E47" s="129"/>
      <c r="F47" s="129"/>
      <c r="G47" s="129"/>
      <c r="H47" s="129"/>
      <c r="I47" s="129"/>
      <c r="J47" s="130"/>
      <c r="K47" s="147"/>
      <c r="L47" s="147"/>
      <c r="M47" s="147"/>
      <c r="N47" s="147"/>
      <c r="O47" s="147"/>
      <c r="P47" s="147"/>
      <c r="Q47" s="147"/>
      <c r="R47" s="147"/>
      <c r="S47" s="147"/>
      <c r="T47" s="129"/>
      <c r="U47" s="129"/>
      <c r="V47" s="129"/>
      <c r="W47" s="129"/>
      <c r="X47" s="129"/>
      <c r="Y47" s="129"/>
      <c r="Z47" s="129"/>
      <c r="AA47" s="129"/>
      <c r="AB47" s="141"/>
      <c r="AC47" s="142"/>
      <c r="AD47" s="143"/>
      <c r="AE47" s="203"/>
      <c r="AF47" s="204"/>
      <c r="AG47" s="204"/>
      <c r="AH47" s="204"/>
      <c r="AI47" s="204"/>
      <c r="AJ47" s="204"/>
      <c r="AK47" s="204"/>
      <c r="AL47" s="204"/>
      <c r="AM47" s="205"/>
      <c r="AN47" s="158"/>
      <c r="AO47" s="159"/>
      <c r="AP47" s="159"/>
      <c r="AQ47" s="159"/>
      <c r="AR47" s="159"/>
      <c r="AS47" s="203"/>
      <c r="AT47" s="204"/>
      <c r="AU47" s="204"/>
      <c r="AV47" s="204"/>
      <c r="AW47" s="204"/>
      <c r="AX47" s="204"/>
      <c r="AY47" s="204"/>
      <c r="AZ47" s="204"/>
      <c r="BA47" s="205"/>
      <c r="BB47" s="203"/>
      <c r="BC47" s="204"/>
      <c r="BD47" s="204"/>
      <c r="BE47" s="204"/>
      <c r="BF47" s="204"/>
      <c r="BG47" s="204"/>
      <c r="BH47" s="204"/>
      <c r="BI47" s="204"/>
      <c r="BJ47" s="205"/>
      <c r="BK47" s="212"/>
      <c r="BL47" s="213"/>
      <c r="BM47" s="213"/>
      <c r="BN47" s="213"/>
      <c r="BO47" s="213"/>
      <c r="BP47" s="213"/>
      <c r="BQ47" s="213"/>
      <c r="BR47" s="213"/>
      <c r="BS47" s="214"/>
      <c r="BT47" s="113"/>
      <c r="BU47" s="101"/>
      <c r="BV47" s="101"/>
      <c r="BW47" s="101"/>
      <c r="BX47" s="101"/>
      <c r="BY47" s="101"/>
      <c r="BZ47" s="101"/>
      <c r="CA47" s="101"/>
      <c r="CB47" s="104"/>
      <c r="CC47" s="101"/>
      <c r="CD47" s="101"/>
      <c r="CE47" s="101"/>
      <c r="CF47" s="101"/>
      <c r="CG47" s="101"/>
      <c r="CH47" s="101"/>
      <c r="CI47" s="101"/>
      <c r="CJ47" s="101"/>
      <c r="CK47" s="104"/>
      <c r="CL47" s="101"/>
      <c r="CM47" s="101"/>
      <c r="CN47" s="101"/>
      <c r="CO47" s="101"/>
      <c r="CP47" s="101"/>
      <c r="CQ47" s="101"/>
      <c r="CR47" s="101"/>
      <c r="CS47" s="101"/>
      <c r="CT47" s="101"/>
      <c r="CU47" s="192"/>
      <c r="CV47" s="193"/>
      <c r="CW47" s="194"/>
      <c r="CX47" s="195"/>
      <c r="CY47" s="195"/>
      <c r="CZ47" s="195"/>
      <c r="DA47" s="195"/>
      <c r="DB47" s="195"/>
      <c r="DC47" s="196"/>
      <c r="DD47" s="33"/>
      <c r="DE47" s="33"/>
      <c r="DF47" s="33"/>
    </row>
    <row r="48" spans="1:112" ht="8.25" customHeight="1" x14ac:dyDescent="0.2">
      <c r="A48" s="33"/>
      <c r="B48" s="122"/>
      <c r="C48" s="123"/>
      <c r="D48" s="123"/>
      <c r="E48" s="123"/>
      <c r="F48" s="123"/>
      <c r="G48" s="123"/>
      <c r="H48" s="123"/>
      <c r="I48" s="123"/>
      <c r="J48" s="124"/>
      <c r="K48" s="131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5">
        <v>10</v>
      </c>
      <c r="AC48" s="136"/>
      <c r="AD48" s="137"/>
      <c r="AE48" s="197"/>
      <c r="AF48" s="198"/>
      <c r="AG48" s="198"/>
      <c r="AH48" s="198"/>
      <c r="AI48" s="198"/>
      <c r="AJ48" s="198"/>
      <c r="AK48" s="198"/>
      <c r="AL48" s="198"/>
      <c r="AM48" s="199"/>
      <c r="AN48" s="154"/>
      <c r="AO48" s="155"/>
      <c r="AP48" s="155"/>
      <c r="AQ48" s="155"/>
      <c r="AR48" s="155"/>
      <c r="AS48" s="197"/>
      <c r="AT48" s="198"/>
      <c r="AU48" s="198"/>
      <c r="AV48" s="198"/>
      <c r="AW48" s="198"/>
      <c r="AX48" s="198"/>
      <c r="AY48" s="198"/>
      <c r="AZ48" s="198"/>
      <c r="BA48" s="199"/>
      <c r="BB48" s="197"/>
      <c r="BC48" s="198"/>
      <c r="BD48" s="198"/>
      <c r="BE48" s="198"/>
      <c r="BF48" s="198"/>
      <c r="BG48" s="198"/>
      <c r="BH48" s="198"/>
      <c r="BI48" s="198"/>
      <c r="BJ48" s="199"/>
      <c r="BK48" s="206" t="str">
        <f>IF(OR(AE48&gt;0,AS48&gt;0,BB48&gt;0),(AE48+AS48)*AN48-BB48,"")</f>
        <v/>
      </c>
      <c r="BL48" s="207"/>
      <c r="BM48" s="207"/>
      <c r="BN48" s="207"/>
      <c r="BO48" s="207"/>
      <c r="BP48" s="207"/>
      <c r="BQ48" s="207"/>
      <c r="BR48" s="207"/>
      <c r="BS48" s="208"/>
      <c r="BT48" s="111"/>
      <c r="BU48" s="106"/>
      <c r="BV48" s="106"/>
      <c r="BW48" s="106"/>
      <c r="BX48" s="106"/>
      <c r="BY48" s="106"/>
      <c r="BZ48" s="106"/>
      <c r="CA48" s="106"/>
      <c r="CB48" s="106"/>
      <c r="CC48" s="105"/>
      <c r="CD48" s="106"/>
      <c r="CE48" s="106"/>
      <c r="CF48" s="106"/>
      <c r="CG48" s="106"/>
      <c r="CH48" s="106"/>
      <c r="CI48" s="106"/>
      <c r="CJ48" s="106"/>
      <c r="CK48" s="106"/>
      <c r="CL48" s="105"/>
      <c r="CM48" s="106"/>
      <c r="CN48" s="106"/>
      <c r="CO48" s="106"/>
      <c r="CP48" s="106"/>
      <c r="CQ48" s="106"/>
      <c r="CR48" s="106"/>
      <c r="CS48" s="106"/>
      <c r="CT48" s="107"/>
      <c r="CU48" s="114"/>
      <c r="CV48" s="115"/>
      <c r="CW48" s="115"/>
      <c r="CX48" s="115"/>
      <c r="CY48" s="115"/>
      <c r="CZ48" s="115"/>
      <c r="DA48" s="115"/>
      <c r="DB48" s="115"/>
      <c r="DC48" s="116"/>
      <c r="DD48" s="33"/>
      <c r="DE48" s="33"/>
      <c r="DF48" s="33"/>
    </row>
    <row r="49" spans="1:111" ht="8.25" customHeight="1" x14ac:dyDescent="0.2">
      <c r="A49" s="33"/>
      <c r="B49" s="125"/>
      <c r="C49" s="126"/>
      <c r="D49" s="126"/>
      <c r="E49" s="126"/>
      <c r="F49" s="126"/>
      <c r="G49" s="126"/>
      <c r="H49" s="126"/>
      <c r="I49" s="126"/>
      <c r="J49" s="127"/>
      <c r="K49" s="133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8"/>
      <c r="AC49" s="139"/>
      <c r="AD49" s="140"/>
      <c r="AE49" s="200"/>
      <c r="AF49" s="201"/>
      <c r="AG49" s="201"/>
      <c r="AH49" s="201"/>
      <c r="AI49" s="201"/>
      <c r="AJ49" s="201"/>
      <c r="AK49" s="201"/>
      <c r="AL49" s="201"/>
      <c r="AM49" s="202"/>
      <c r="AN49" s="156"/>
      <c r="AO49" s="157"/>
      <c r="AP49" s="157"/>
      <c r="AQ49" s="157"/>
      <c r="AR49" s="157"/>
      <c r="AS49" s="200"/>
      <c r="AT49" s="201"/>
      <c r="AU49" s="201"/>
      <c r="AV49" s="201"/>
      <c r="AW49" s="201"/>
      <c r="AX49" s="201"/>
      <c r="AY49" s="201"/>
      <c r="AZ49" s="201"/>
      <c r="BA49" s="202"/>
      <c r="BB49" s="200"/>
      <c r="BC49" s="201"/>
      <c r="BD49" s="201"/>
      <c r="BE49" s="201"/>
      <c r="BF49" s="201"/>
      <c r="BG49" s="201"/>
      <c r="BH49" s="201"/>
      <c r="BI49" s="201"/>
      <c r="BJ49" s="202"/>
      <c r="BK49" s="209"/>
      <c r="BL49" s="210"/>
      <c r="BM49" s="210"/>
      <c r="BN49" s="210"/>
      <c r="BO49" s="210"/>
      <c r="BP49" s="210"/>
      <c r="BQ49" s="210"/>
      <c r="BR49" s="210"/>
      <c r="BS49" s="211"/>
      <c r="BT49" s="112"/>
      <c r="BU49" s="109"/>
      <c r="BV49" s="109"/>
      <c r="BW49" s="109"/>
      <c r="BX49" s="109"/>
      <c r="BY49" s="109"/>
      <c r="BZ49" s="109"/>
      <c r="CA49" s="109"/>
      <c r="CB49" s="109"/>
      <c r="CC49" s="108"/>
      <c r="CD49" s="109"/>
      <c r="CE49" s="109"/>
      <c r="CF49" s="109"/>
      <c r="CG49" s="109"/>
      <c r="CH49" s="109"/>
      <c r="CI49" s="109"/>
      <c r="CJ49" s="109"/>
      <c r="CK49" s="109"/>
      <c r="CL49" s="108"/>
      <c r="CM49" s="109"/>
      <c r="CN49" s="109"/>
      <c r="CO49" s="109"/>
      <c r="CP49" s="109"/>
      <c r="CQ49" s="109"/>
      <c r="CR49" s="109"/>
      <c r="CS49" s="109"/>
      <c r="CT49" s="110"/>
      <c r="CU49" s="117"/>
      <c r="CV49" s="118"/>
      <c r="CW49" s="118"/>
      <c r="CX49" s="118"/>
      <c r="CY49" s="118"/>
      <c r="CZ49" s="118"/>
      <c r="DA49" s="118"/>
      <c r="DB49" s="118"/>
      <c r="DC49" s="119"/>
      <c r="DD49" s="33"/>
      <c r="DE49" s="33"/>
      <c r="DF49" s="33"/>
    </row>
    <row r="50" spans="1:111" ht="8.25" customHeight="1" x14ac:dyDescent="0.2">
      <c r="A50" s="33"/>
      <c r="B50" s="125"/>
      <c r="C50" s="126"/>
      <c r="D50" s="126"/>
      <c r="E50" s="126"/>
      <c r="F50" s="126"/>
      <c r="G50" s="126"/>
      <c r="H50" s="126"/>
      <c r="I50" s="126"/>
      <c r="J50" s="127"/>
      <c r="K50" s="133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8"/>
      <c r="AC50" s="139"/>
      <c r="AD50" s="140"/>
      <c r="AE50" s="200"/>
      <c r="AF50" s="201"/>
      <c r="AG50" s="201"/>
      <c r="AH50" s="201"/>
      <c r="AI50" s="201"/>
      <c r="AJ50" s="201"/>
      <c r="AK50" s="201"/>
      <c r="AL50" s="201"/>
      <c r="AM50" s="202"/>
      <c r="AN50" s="156"/>
      <c r="AO50" s="157"/>
      <c r="AP50" s="157"/>
      <c r="AQ50" s="157"/>
      <c r="AR50" s="157"/>
      <c r="AS50" s="200"/>
      <c r="AT50" s="201"/>
      <c r="AU50" s="201"/>
      <c r="AV50" s="201"/>
      <c r="AW50" s="201"/>
      <c r="AX50" s="201"/>
      <c r="AY50" s="201"/>
      <c r="AZ50" s="201"/>
      <c r="BA50" s="202"/>
      <c r="BB50" s="200"/>
      <c r="BC50" s="201"/>
      <c r="BD50" s="201"/>
      <c r="BE50" s="201"/>
      <c r="BF50" s="201"/>
      <c r="BG50" s="201"/>
      <c r="BH50" s="201"/>
      <c r="BI50" s="201"/>
      <c r="BJ50" s="202"/>
      <c r="BK50" s="209"/>
      <c r="BL50" s="210"/>
      <c r="BM50" s="210"/>
      <c r="BN50" s="210"/>
      <c r="BO50" s="210"/>
      <c r="BP50" s="210"/>
      <c r="BQ50" s="210"/>
      <c r="BR50" s="210"/>
      <c r="BS50" s="211"/>
      <c r="BT50" s="112"/>
      <c r="BU50" s="109"/>
      <c r="BV50" s="109"/>
      <c r="BW50" s="109"/>
      <c r="BX50" s="109"/>
      <c r="BY50" s="109"/>
      <c r="BZ50" s="109"/>
      <c r="CA50" s="109"/>
      <c r="CB50" s="109"/>
      <c r="CC50" s="108"/>
      <c r="CD50" s="109"/>
      <c r="CE50" s="109"/>
      <c r="CF50" s="109"/>
      <c r="CG50" s="109"/>
      <c r="CH50" s="109"/>
      <c r="CI50" s="109"/>
      <c r="CJ50" s="109"/>
      <c r="CK50" s="109"/>
      <c r="CL50" s="108"/>
      <c r="CM50" s="109"/>
      <c r="CN50" s="109"/>
      <c r="CO50" s="109"/>
      <c r="CP50" s="109"/>
      <c r="CQ50" s="109"/>
      <c r="CR50" s="109"/>
      <c r="CS50" s="109"/>
      <c r="CT50" s="110"/>
      <c r="CU50" s="120"/>
      <c r="CV50" s="120"/>
      <c r="CW50" s="120"/>
      <c r="CX50" s="120"/>
      <c r="CY50" s="120"/>
      <c r="CZ50" s="120"/>
      <c r="DA50" s="120"/>
      <c r="DB50" s="120"/>
      <c r="DC50" s="120"/>
      <c r="DD50" s="33"/>
      <c r="DE50" s="33"/>
      <c r="DF50" s="33"/>
    </row>
    <row r="51" spans="1:111" ht="8.25" customHeight="1" x14ac:dyDescent="0.2">
      <c r="A51" s="33"/>
      <c r="B51" s="125"/>
      <c r="C51" s="126"/>
      <c r="D51" s="126"/>
      <c r="E51" s="126"/>
      <c r="F51" s="126"/>
      <c r="G51" s="126"/>
      <c r="H51" s="126"/>
      <c r="I51" s="126"/>
      <c r="J51" s="127"/>
      <c r="K51" s="133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8"/>
      <c r="AC51" s="139"/>
      <c r="AD51" s="140"/>
      <c r="AE51" s="200"/>
      <c r="AF51" s="201"/>
      <c r="AG51" s="201"/>
      <c r="AH51" s="201"/>
      <c r="AI51" s="201"/>
      <c r="AJ51" s="201"/>
      <c r="AK51" s="201"/>
      <c r="AL51" s="201"/>
      <c r="AM51" s="202"/>
      <c r="AN51" s="156"/>
      <c r="AO51" s="157"/>
      <c r="AP51" s="157"/>
      <c r="AQ51" s="157"/>
      <c r="AR51" s="157"/>
      <c r="AS51" s="200"/>
      <c r="AT51" s="201"/>
      <c r="AU51" s="201"/>
      <c r="AV51" s="201"/>
      <c r="AW51" s="201"/>
      <c r="AX51" s="201"/>
      <c r="AY51" s="201"/>
      <c r="AZ51" s="201"/>
      <c r="BA51" s="202"/>
      <c r="BB51" s="200"/>
      <c r="BC51" s="201"/>
      <c r="BD51" s="201"/>
      <c r="BE51" s="201"/>
      <c r="BF51" s="201"/>
      <c r="BG51" s="201"/>
      <c r="BH51" s="201"/>
      <c r="BI51" s="201"/>
      <c r="BJ51" s="202"/>
      <c r="BK51" s="209"/>
      <c r="BL51" s="210"/>
      <c r="BM51" s="210"/>
      <c r="BN51" s="210"/>
      <c r="BO51" s="210"/>
      <c r="BP51" s="210"/>
      <c r="BQ51" s="210"/>
      <c r="BR51" s="210"/>
      <c r="BS51" s="211"/>
      <c r="BT51" s="112"/>
      <c r="BU51" s="109"/>
      <c r="BV51" s="109"/>
      <c r="BW51" s="109"/>
      <c r="BX51" s="109"/>
      <c r="BY51" s="109"/>
      <c r="BZ51" s="109"/>
      <c r="CA51" s="109"/>
      <c r="CB51" s="109"/>
      <c r="CC51" s="108"/>
      <c r="CD51" s="109"/>
      <c r="CE51" s="109"/>
      <c r="CF51" s="109"/>
      <c r="CG51" s="109"/>
      <c r="CH51" s="109"/>
      <c r="CI51" s="109"/>
      <c r="CJ51" s="109"/>
      <c r="CK51" s="109"/>
      <c r="CL51" s="108"/>
      <c r="CM51" s="109"/>
      <c r="CN51" s="109"/>
      <c r="CO51" s="109"/>
      <c r="CP51" s="109"/>
      <c r="CQ51" s="109"/>
      <c r="CR51" s="109"/>
      <c r="CS51" s="109"/>
      <c r="CT51" s="110"/>
      <c r="CU51" s="186" t="s">
        <v>57</v>
      </c>
      <c r="CV51" s="187"/>
      <c r="CW51" s="188"/>
      <c r="CX51" s="106" t="s">
        <v>58</v>
      </c>
      <c r="CY51" s="106"/>
      <c r="CZ51" s="106"/>
      <c r="DA51" s="106"/>
      <c r="DB51" s="106"/>
      <c r="DC51" s="107"/>
      <c r="DD51" s="33"/>
      <c r="DE51" s="33"/>
      <c r="DF51" s="33"/>
    </row>
    <row r="52" spans="1:111" ht="8.25" customHeight="1" x14ac:dyDescent="0.2">
      <c r="A52" s="33"/>
      <c r="B52" s="125"/>
      <c r="C52" s="126"/>
      <c r="D52" s="126"/>
      <c r="E52" s="126"/>
      <c r="F52" s="126"/>
      <c r="G52" s="126"/>
      <c r="H52" s="126"/>
      <c r="I52" s="126"/>
      <c r="J52" s="127"/>
      <c r="K52" s="145" t="s">
        <v>59</v>
      </c>
      <c r="L52" s="145"/>
      <c r="M52" s="145"/>
      <c r="N52" s="145"/>
      <c r="O52" s="145"/>
      <c r="P52" s="145"/>
      <c r="Q52" s="145"/>
      <c r="R52" s="145"/>
      <c r="S52" s="145"/>
      <c r="T52" s="126"/>
      <c r="U52" s="126"/>
      <c r="V52" s="126"/>
      <c r="W52" s="126"/>
      <c r="X52" s="126"/>
      <c r="Y52" s="126"/>
      <c r="Z52" s="126"/>
      <c r="AA52" s="126"/>
      <c r="AB52" s="138"/>
      <c r="AC52" s="139"/>
      <c r="AD52" s="140"/>
      <c r="AE52" s="200"/>
      <c r="AF52" s="201"/>
      <c r="AG52" s="201"/>
      <c r="AH52" s="201"/>
      <c r="AI52" s="201"/>
      <c r="AJ52" s="201"/>
      <c r="AK52" s="201"/>
      <c r="AL52" s="201"/>
      <c r="AM52" s="202"/>
      <c r="AN52" s="156"/>
      <c r="AO52" s="157"/>
      <c r="AP52" s="157"/>
      <c r="AQ52" s="157"/>
      <c r="AR52" s="157"/>
      <c r="AS52" s="200"/>
      <c r="AT52" s="201"/>
      <c r="AU52" s="201"/>
      <c r="AV52" s="201"/>
      <c r="AW52" s="201"/>
      <c r="AX52" s="201"/>
      <c r="AY52" s="201"/>
      <c r="AZ52" s="201"/>
      <c r="BA52" s="202"/>
      <c r="BB52" s="200"/>
      <c r="BC52" s="201"/>
      <c r="BD52" s="201"/>
      <c r="BE52" s="201"/>
      <c r="BF52" s="201"/>
      <c r="BG52" s="201"/>
      <c r="BH52" s="201"/>
      <c r="BI52" s="201"/>
      <c r="BJ52" s="202"/>
      <c r="BK52" s="209"/>
      <c r="BL52" s="210"/>
      <c r="BM52" s="210"/>
      <c r="BN52" s="210"/>
      <c r="BO52" s="210"/>
      <c r="BP52" s="210"/>
      <c r="BQ52" s="210"/>
      <c r="BR52" s="210"/>
      <c r="BS52" s="211"/>
      <c r="BT52" s="112"/>
      <c r="BU52" s="109"/>
      <c r="BV52" s="109"/>
      <c r="BW52" s="109"/>
      <c r="BX52" s="109"/>
      <c r="BY52" s="109"/>
      <c r="BZ52" s="109"/>
      <c r="CA52" s="109"/>
      <c r="CB52" s="109"/>
      <c r="CC52" s="108"/>
      <c r="CD52" s="109"/>
      <c r="CE52" s="109"/>
      <c r="CF52" s="109"/>
      <c r="CG52" s="109"/>
      <c r="CH52" s="109"/>
      <c r="CI52" s="109"/>
      <c r="CJ52" s="109"/>
      <c r="CK52" s="109"/>
      <c r="CL52" s="108"/>
      <c r="CM52" s="109"/>
      <c r="CN52" s="109"/>
      <c r="CO52" s="109"/>
      <c r="CP52" s="109"/>
      <c r="CQ52" s="109"/>
      <c r="CR52" s="109"/>
      <c r="CS52" s="109"/>
      <c r="CT52" s="110"/>
      <c r="CU52" s="189"/>
      <c r="CV52" s="190"/>
      <c r="CW52" s="191"/>
      <c r="CX52" s="109"/>
      <c r="CY52" s="109"/>
      <c r="CZ52" s="109"/>
      <c r="DA52" s="109"/>
      <c r="DB52" s="109"/>
      <c r="DC52" s="110"/>
      <c r="DD52" s="33"/>
      <c r="DE52" s="33"/>
      <c r="DF52" s="33"/>
    </row>
    <row r="53" spans="1:111" ht="8.25" customHeight="1" x14ac:dyDescent="0.2">
      <c r="A53" s="33"/>
      <c r="B53" s="128"/>
      <c r="C53" s="129"/>
      <c r="D53" s="129"/>
      <c r="E53" s="129"/>
      <c r="F53" s="129"/>
      <c r="G53" s="129"/>
      <c r="H53" s="129"/>
      <c r="I53" s="129"/>
      <c r="J53" s="130"/>
      <c r="K53" s="147"/>
      <c r="L53" s="147"/>
      <c r="M53" s="147"/>
      <c r="N53" s="147"/>
      <c r="O53" s="147"/>
      <c r="P53" s="147"/>
      <c r="Q53" s="147"/>
      <c r="R53" s="147"/>
      <c r="S53" s="147"/>
      <c r="T53" s="129"/>
      <c r="U53" s="129"/>
      <c r="V53" s="129"/>
      <c r="W53" s="129"/>
      <c r="X53" s="129"/>
      <c r="Y53" s="129"/>
      <c r="Z53" s="129"/>
      <c r="AA53" s="129"/>
      <c r="AB53" s="141"/>
      <c r="AC53" s="142"/>
      <c r="AD53" s="143"/>
      <c r="AE53" s="203"/>
      <c r="AF53" s="204"/>
      <c r="AG53" s="204"/>
      <c r="AH53" s="204"/>
      <c r="AI53" s="204"/>
      <c r="AJ53" s="204"/>
      <c r="AK53" s="204"/>
      <c r="AL53" s="204"/>
      <c r="AM53" s="205"/>
      <c r="AN53" s="158"/>
      <c r="AO53" s="159"/>
      <c r="AP53" s="159"/>
      <c r="AQ53" s="159"/>
      <c r="AR53" s="159"/>
      <c r="AS53" s="203"/>
      <c r="AT53" s="204"/>
      <c r="AU53" s="204"/>
      <c r="AV53" s="204"/>
      <c r="AW53" s="204"/>
      <c r="AX53" s="204"/>
      <c r="AY53" s="204"/>
      <c r="AZ53" s="204"/>
      <c r="BA53" s="205"/>
      <c r="BB53" s="203"/>
      <c r="BC53" s="204"/>
      <c r="BD53" s="204"/>
      <c r="BE53" s="204"/>
      <c r="BF53" s="204"/>
      <c r="BG53" s="204"/>
      <c r="BH53" s="204"/>
      <c r="BI53" s="204"/>
      <c r="BJ53" s="205"/>
      <c r="BK53" s="212"/>
      <c r="BL53" s="213"/>
      <c r="BM53" s="213"/>
      <c r="BN53" s="213"/>
      <c r="BO53" s="213"/>
      <c r="BP53" s="213"/>
      <c r="BQ53" s="213"/>
      <c r="BR53" s="213"/>
      <c r="BS53" s="214"/>
      <c r="BT53" s="113"/>
      <c r="BU53" s="101"/>
      <c r="BV53" s="101"/>
      <c r="BW53" s="101"/>
      <c r="BX53" s="101"/>
      <c r="BY53" s="101"/>
      <c r="BZ53" s="101"/>
      <c r="CA53" s="101"/>
      <c r="CB53" s="104"/>
      <c r="CC53" s="101"/>
      <c r="CD53" s="101"/>
      <c r="CE53" s="101"/>
      <c r="CF53" s="101"/>
      <c r="CG53" s="101"/>
      <c r="CH53" s="101"/>
      <c r="CI53" s="101"/>
      <c r="CJ53" s="101"/>
      <c r="CK53" s="104"/>
      <c r="CL53" s="101"/>
      <c r="CM53" s="101"/>
      <c r="CN53" s="101"/>
      <c r="CO53" s="101"/>
      <c r="CP53" s="101"/>
      <c r="CQ53" s="101"/>
      <c r="CR53" s="101"/>
      <c r="CS53" s="101"/>
      <c r="CT53" s="101"/>
      <c r="CU53" s="192"/>
      <c r="CV53" s="193"/>
      <c r="CW53" s="194"/>
      <c r="CX53" s="195"/>
      <c r="CY53" s="195"/>
      <c r="CZ53" s="195"/>
      <c r="DA53" s="195"/>
      <c r="DB53" s="195"/>
      <c r="DC53" s="196"/>
      <c r="DD53" s="33"/>
      <c r="DE53" s="33"/>
      <c r="DF53" s="33"/>
    </row>
    <row r="54" spans="1:111" ht="8.25" customHeight="1" x14ac:dyDescent="0.2">
      <c r="A54" s="33"/>
      <c r="B54" s="245" t="s">
        <v>60</v>
      </c>
      <c r="C54" s="246"/>
      <c r="D54" s="246"/>
      <c r="E54" s="246"/>
      <c r="F54" s="246"/>
      <c r="G54" s="246"/>
      <c r="H54" s="246"/>
      <c r="I54" s="246"/>
      <c r="J54" s="247"/>
      <c r="K54" s="330" t="s">
        <v>61</v>
      </c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216"/>
      <c r="AC54" s="217"/>
      <c r="AD54" s="218"/>
      <c r="AE54" s="206" t="str">
        <f>IF(SUM(AE18:AM53)&gt;0,SUM(AE18:AM53),"")</f>
        <v/>
      </c>
      <c r="AF54" s="207"/>
      <c r="AG54" s="207"/>
      <c r="AH54" s="207"/>
      <c r="AI54" s="207"/>
      <c r="AJ54" s="207"/>
      <c r="AK54" s="207"/>
      <c r="AL54" s="207"/>
      <c r="AM54" s="332"/>
      <c r="AN54" s="326"/>
      <c r="AO54" s="327"/>
      <c r="AP54" s="327"/>
      <c r="AQ54" s="327"/>
      <c r="AR54" s="327"/>
      <c r="AS54" s="206" t="str">
        <f>IF(SUM(AS18:BA53)&gt;0,SUM(AS18:BA53),"")</f>
        <v/>
      </c>
      <c r="AT54" s="207"/>
      <c r="AU54" s="207"/>
      <c r="AV54" s="207"/>
      <c r="AW54" s="207"/>
      <c r="AX54" s="207"/>
      <c r="AY54" s="207"/>
      <c r="AZ54" s="207"/>
      <c r="BA54" s="332"/>
      <c r="BB54" s="206" t="str">
        <f>IF(SUM(BB18:BJ53)&gt;0,SUM(BB18:BJ53),"")</f>
        <v/>
      </c>
      <c r="BC54" s="207"/>
      <c r="BD54" s="207"/>
      <c r="BE54" s="207"/>
      <c r="BF54" s="207"/>
      <c r="BG54" s="207"/>
      <c r="BH54" s="207"/>
      <c r="BI54" s="207"/>
      <c r="BJ54" s="332"/>
      <c r="BK54" s="206" t="str">
        <f>IF(SUM(BK18:BS53)&gt;0,SUM(BK18:BS53),"")</f>
        <v/>
      </c>
      <c r="BL54" s="207"/>
      <c r="BM54" s="207"/>
      <c r="BN54" s="207"/>
      <c r="BO54" s="207"/>
      <c r="BP54" s="207"/>
      <c r="BQ54" s="207"/>
      <c r="BR54" s="207"/>
      <c r="BS54" s="208"/>
      <c r="BT54" s="102"/>
      <c r="BU54" s="96"/>
      <c r="BV54" s="96"/>
      <c r="BW54" s="96"/>
      <c r="BX54" s="96"/>
      <c r="BY54" s="96"/>
      <c r="BZ54" s="96"/>
      <c r="CA54" s="96"/>
      <c r="CB54" s="97"/>
      <c r="CC54" s="95"/>
      <c r="CD54" s="96"/>
      <c r="CE54" s="96"/>
      <c r="CF54" s="96"/>
      <c r="CG54" s="96"/>
      <c r="CH54" s="96"/>
      <c r="CI54" s="96"/>
      <c r="CJ54" s="96"/>
      <c r="CK54" s="97"/>
      <c r="CL54" s="95"/>
      <c r="CM54" s="96"/>
      <c r="CN54" s="96"/>
      <c r="CO54" s="96"/>
      <c r="CP54" s="96"/>
      <c r="CQ54" s="96"/>
      <c r="CR54" s="96"/>
      <c r="CS54" s="96"/>
      <c r="CT54" s="97"/>
      <c r="CU54" s="95"/>
      <c r="CV54" s="96"/>
      <c r="CW54" s="96"/>
      <c r="CX54" s="96"/>
      <c r="CY54" s="96"/>
      <c r="CZ54" s="96"/>
      <c r="DA54" s="96"/>
      <c r="DB54" s="96"/>
      <c r="DC54" s="97"/>
      <c r="DD54" s="33"/>
      <c r="DE54" s="33"/>
      <c r="DF54" s="33"/>
    </row>
    <row r="55" spans="1:111" ht="8.25" customHeight="1" x14ac:dyDescent="0.2">
      <c r="A55" s="33"/>
      <c r="B55" s="248"/>
      <c r="C55" s="249"/>
      <c r="D55" s="249"/>
      <c r="E55" s="249"/>
      <c r="F55" s="249"/>
      <c r="G55" s="249"/>
      <c r="H55" s="249"/>
      <c r="I55" s="249"/>
      <c r="J55" s="250"/>
      <c r="K55" s="261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19"/>
      <c r="AC55" s="220"/>
      <c r="AD55" s="221"/>
      <c r="AE55" s="209"/>
      <c r="AF55" s="210"/>
      <c r="AG55" s="210"/>
      <c r="AH55" s="210"/>
      <c r="AI55" s="210"/>
      <c r="AJ55" s="210"/>
      <c r="AK55" s="210"/>
      <c r="AL55" s="210"/>
      <c r="AM55" s="333"/>
      <c r="AN55" s="225"/>
      <c r="AO55" s="226"/>
      <c r="AP55" s="226"/>
      <c r="AQ55" s="226"/>
      <c r="AR55" s="226"/>
      <c r="AS55" s="209"/>
      <c r="AT55" s="210"/>
      <c r="AU55" s="210"/>
      <c r="AV55" s="210"/>
      <c r="AW55" s="210"/>
      <c r="AX55" s="210"/>
      <c r="AY55" s="210"/>
      <c r="AZ55" s="210"/>
      <c r="BA55" s="333"/>
      <c r="BB55" s="209"/>
      <c r="BC55" s="210"/>
      <c r="BD55" s="210"/>
      <c r="BE55" s="210"/>
      <c r="BF55" s="210"/>
      <c r="BG55" s="210"/>
      <c r="BH55" s="210"/>
      <c r="BI55" s="210"/>
      <c r="BJ55" s="333"/>
      <c r="BK55" s="209"/>
      <c r="BL55" s="210"/>
      <c r="BM55" s="210"/>
      <c r="BN55" s="210"/>
      <c r="BO55" s="210"/>
      <c r="BP55" s="210"/>
      <c r="BQ55" s="210"/>
      <c r="BR55" s="210"/>
      <c r="BS55" s="211"/>
      <c r="BT55" s="103"/>
      <c r="BU55" s="99"/>
      <c r="BV55" s="99"/>
      <c r="BW55" s="99"/>
      <c r="BX55" s="99"/>
      <c r="BY55" s="99"/>
      <c r="BZ55" s="99"/>
      <c r="CA55" s="99"/>
      <c r="CB55" s="100"/>
      <c r="CC55" s="98"/>
      <c r="CD55" s="99"/>
      <c r="CE55" s="99"/>
      <c r="CF55" s="99"/>
      <c r="CG55" s="99"/>
      <c r="CH55" s="99"/>
      <c r="CI55" s="99"/>
      <c r="CJ55" s="99"/>
      <c r="CK55" s="100"/>
      <c r="CL55" s="98"/>
      <c r="CM55" s="99"/>
      <c r="CN55" s="99"/>
      <c r="CO55" s="99"/>
      <c r="CP55" s="99"/>
      <c r="CQ55" s="99"/>
      <c r="CR55" s="99"/>
      <c r="CS55" s="99"/>
      <c r="CT55" s="100"/>
      <c r="CU55" s="98"/>
      <c r="CV55" s="99"/>
      <c r="CW55" s="99"/>
      <c r="CX55" s="99"/>
      <c r="CY55" s="99"/>
      <c r="CZ55" s="99"/>
      <c r="DA55" s="99"/>
      <c r="DB55" s="99"/>
      <c r="DC55" s="100"/>
      <c r="DD55" s="33"/>
      <c r="DE55" s="33"/>
      <c r="DF55" s="33"/>
    </row>
    <row r="56" spans="1:111" ht="8.25" customHeight="1" x14ac:dyDescent="0.2">
      <c r="A56" s="33"/>
      <c r="B56" s="248"/>
      <c r="C56" s="249"/>
      <c r="D56" s="249"/>
      <c r="E56" s="249"/>
      <c r="F56" s="249"/>
      <c r="G56" s="249"/>
      <c r="H56" s="249"/>
      <c r="I56" s="249"/>
      <c r="J56" s="250"/>
      <c r="K56" s="261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19"/>
      <c r="AC56" s="220"/>
      <c r="AD56" s="221"/>
      <c r="AE56" s="209"/>
      <c r="AF56" s="210"/>
      <c r="AG56" s="210"/>
      <c r="AH56" s="210"/>
      <c r="AI56" s="210"/>
      <c r="AJ56" s="210"/>
      <c r="AK56" s="210"/>
      <c r="AL56" s="210"/>
      <c r="AM56" s="333"/>
      <c r="AN56" s="225"/>
      <c r="AO56" s="226"/>
      <c r="AP56" s="226"/>
      <c r="AQ56" s="226"/>
      <c r="AR56" s="226"/>
      <c r="AS56" s="209"/>
      <c r="AT56" s="210"/>
      <c r="AU56" s="210"/>
      <c r="AV56" s="210"/>
      <c r="AW56" s="210"/>
      <c r="AX56" s="210"/>
      <c r="AY56" s="210"/>
      <c r="AZ56" s="210"/>
      <c r="BA56" s="333"/>
      <c r="BB56" s="209"/>
      <c r="BC56" s="210"/>
      <c r="BD56" s="210"/>
      <c r="BE56" s="210"/>
      <c r="BF56" s="210"/>
      <c r="BG56" s="210"/>
      <c r="BH56" s="210"/>
      <c r="BI56" s="210"/>
      <c r="BJ56" s="333"/>
      <c r="BK56" s="209"/>
      <c r="BL56" s="210"/>
      <c r="BM56" s="210"/>
      <c r="BN56" s="210"/>
      <c r="BO56" s="210"/>
      <c r="BP56" s="210"/>
      <c r="BQ56" s="210"/>
      <c r="BR56" s="210"/>
      <c r="BS56" s="211"/>
      <c r="BT56" s="103"/>
      <c r="BU56" s="99"/>
      <c r="BV56" s="99"/>
      <c r="BW56" s="99"/>
      <c r="BX56" s="99"/>
      <c r="BY56" s="99"/>
      <c r="BZ56" s="99"/>
      <c r="CA56" s="99"/>
      <c r="CB56" s="100"/>
      <c r="CC56" s="98"/>
      <c r="CD56" s="99"/>
      <c r="CE56" s="99"/>
      <c r="CF56" s="99"/>
      <c r="CG56" s="99"/>
      <c r="CH56" s="99"/>
      <c r="CI56" s="99"/>
      <c r="CJ56" s="99"/>
      <c r="CK56" s="100"/>
      <c r="CL56" s="98"/>
      <c r="CM56" s="99"/>
      <c r="CN56" s="99"/>
      <c r="CO56" s="99"/>
      <c r="CP56" s="99"/>
      <c r="CQ56" s="99"/>
      <c r="CR56" s="99"/>
      <c r="CS56" s="99"/>
      <c r="CT56" s="100"/>
      <c r="CU56" s="98"/>
      <c r="CV56" s="99"/>
      <c r="CW56" s="99"/>
      <c r="CX56" s="99"/>
      <c r="CY56" s="99"/>
      <c r="CZ56" s="99"/>
      <c r="DA56" s="99"/>
      <c r="DB56" s="99"/>
      <c r="DC56" s="100"/>
      <c r="DD56" s="33"/>
      <c r="DE56" s="33"/>
      <c r="DF56" s="33"/>
    </row>
    <row r="57" spans="1:111" ht="8.25" customHeight="1" x14ac:dyDescent="0.2">
      <c r="A57" s="33"/>
      <c r="B57" s="248"/>
      <c r="C57" s="249"/>
      <c r="D57" s="249"/>
      <c r="E57" s="249"/>
      <c r="F57" s="249"/>
      <c r="G57" s="249"/>
      <c r="H57" s="249"/>
      <c r="I57" s="249"/>
      <c r="J57" s="250"/>
      <c r="K57" s="261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19"/>
      <c r="AC57" s="220"/>
      <c r="AD57" s="221"/>
      <c r="AE57" s="209"/>
      <c r="AF57" s="210"/>
      <c r="AG57" s="210"/>
      <c r="AH57" s="210"/>
      <c r="AI57" s="210"/>
      <c r="AJ57" s="210"/>
      <c r="AK57" s="210"/>
      <c r="AL57" s="210"/>
      <c r="AM57" s="333"/>
      <c r="AN57" s="225"/>
      <c r="AO57" s="226"/>
      <c r="AP57" s="226"/>
      <c r="AQ57" s="226"/>
      <c r="AR57" s="226"/>
      <c r="AS57" s="209"/>
      <c r="AT57" s="210"/>
      <c r="AU57" s="210"/>
      <c r="AV57" s="210"/>
      <c r="AW57" s="210"/>
      <c r="AX57" s="210"/>
      <c r="AY57" s="210"/>
      <c r="AZ57" s="210"/>
      <c r="BA57" s="333"/>
      <c r="BB57" s="209"/>
      <c r="BC57" s="210"/>
      <c r="BD57" s="210"/>
      <c r="BE57" s="210"/>
      <c r="BF57" s="210"/>
      <c r="BG57" s="210"/>
      <c r="BH57" s="210"/>
      <c r="BI57" s="210"/>
      <c r="BJ57" s="333"/>
      <c r="BK57" s="209"/>
      <c r="BL57" s="210"/>
      <c r="BM57" s="210"/>
      <c r="BN57" s="210"/>
      <c r="BO57" s="210"/>
      <c r="BP57" s="210"/>
      <c r="BQ57" s="210"/>
      <c r="BR57" s="210"/>
      <c r="BS57" s="211"/>
      <c r="BT57" s="103"/>
      <c r="BU57" s="99"/>
      <c r="BV57" s="99"/>
      <c r="BW57" s="99"/>
      <c r="BX57" s="99"/>
      <c r="BY57" s="99"/>
      <c r="BZ57" s="99"/>
      <c r="CA57" s="99"/>
      <c r="CB57" s="100"/>
      <c r="CC57" s="98"/>
      <c r="CD57" s="99"/>
      <c r="CE57" s="99"/>
      <c r="CF57" s="99"/>
      <c r="CG57" s="99"/>
      <c r="CH57" s="99"/>
      <c r="CI57" s="99"/>
      <c r="CJ57" s="99"/>
      <c r="CK57" s="100"/>
      <c r="CL57" s="98"/>
      <c r="CM57" s="99"/>
      <c r="CN57" s="99"/>
      <c r="CO57" s="99"/>
      <c r="CP57" s="99"/>
      <c r="CQ57" s="99"/>
      <c r="CR57" s="99"/>
      <c r="CS57" s="99"/>
      <c r="CT57" s="100"/>
      <c r="CU57" s="98"/>
      <c r="CV57" s="99"/>
      <c r="CW57" s="99"/>
      <c r="CX57" s="99"/>
      <c r="CY57" s="99"/>
      <c r="CZ57" s="99"/>
      <c r="DA57" s="99"/>
      <c r="DB57" s="99"/>
      <c r="DC57" s="100"/>
      <c r="DD57" s="33"/>
      <c r="DE57" s="33"/>
      <c r="DF57" s="33"/>
    </row>
    <row r="58" spans="1:111" ht="8.25" customHeight="1" x14ac:dyDescent="0.2">
      <c r="A58" s="33"/>
      <c r="B58" s="248"/>
      <c r="C58" s="249"/>
      <c r="D58" s="249"/>
      <c r="E58" s="249"/>
      <c r="F58" s="249"/>
      <c r="G58" s="249"/>
      <c r="H58" s="249"/>
      <c r="I58" s="249"/>
      <c r="J58" s="250"/>
      <c r="K58" s="264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22"/>
      <c r="AC58" s="223"/>
      <c r="AD58" s="224"/>
      <c r="AE58" s="212"/>
      <c r="AF58" s="213"/>
      <c r="AG58" s="213"/>
      <c r="AH58" s="213"/>
      <c r="AI58" s="213"/>
      <c r="AJ58" s="213"/>
      <c r="AK58" s="213"/>
      <c r="AL58" s="213"/>
      <c r="AM58" s="338"/>
      <c r="AN58" s="328"/>
      <c r="AO58" s="329"/>
      <c r="AP58" s="329"/>
      <c r="AQ58" s="329"/>
      <c r="AR58" s="329"/>
      <c r="AS58" s="212"/>
      <c r="AT58" s="213"/>
      <c r="AU58" s="213"/>
      <c r="AV58" s="213"/>
      <c r="AW58" s="213"/>
      <c r="AX58" s="213"/>
      <c r="AY58" s="213"/>
      <c r="AZ58" s="213"/>
      <c r="BA58" s="338"/>
      <c r="BB58" s="212"/>
      <c r="BC58" s="213"/>
      <c r="BD58" s="213"/>
      <c r="BE58" s="213"/>
      <c r="BF58" s="213"/>
      <c r="BG58" s="213"/>
      <c r="BH58" s="213"/>
      <c r="BI58" s="213"/>
      <c r="BJ58" s="338"/>
      <c r="BK58" s="212"/>
      <c r="BL58" s="213"/>
      <c r="BM58" s="213"/>
      <c r="BN58" s="213"/>
      <c r="BO58" s="213"/>
      <c r="BP58" s="213"/>
      <c r="BQ58" s="213"/>
      <c r="BR58" s="213"/>
      <c r="BS58" s="214"/>
      <c r="BT58" s="101"/>
      <c r="BU58" s="101"/>
      <c r="BV58" s="101"/>
      <c r="BW58" s="101"/>
      <c r="BX58" s="101"/>
      <c r="BY58" s="101"/>
      <c r="BZ58" s="101"/>
      <c r="CA58" s="101"/>
      <c r="CB58" s="104"/>
      <c r="CC58" s="101"/>
      <c r="CD58" s="101"/>
      <c r="CE58" s="101"/>
      <c r="CF58" s="101"/>
      <c r="CG58" s="101"/>
      <c r="CH58" s="101"/>
      <c r="CI58" s="101"/>
      <c r="CJ58" s="101"/>
      <c r="CK58" s="104"/>
      <c r="CL58" s="101"/>
      <c r="CM58" s="101"/>
      <c r="CN58" s="101"/>
      <c r="CO58" s="101"/>
      <c r="CP58" s="101"/>
      <c r="CQ58" s="101"/>
      <c r="CR58" s="101"/>
      <c r="CS58" s="101"/>
      <c r="CT58" s="104"/>
      <c r="CU58" s="101"/>
      <c r="CV58" s="101"/>
      <c r="CW58" s="101"/>
      <c r="CX58" s="101"/>
      <c r="CY58" s="101"/>
      <c r="CZ58" s="101"/>
      <c r="DA58" s="101"/>
      <c r="DB58" s="101"/>
      <c r="DC58" s="101"/>
      <c r="DD58" s="33"/>
      <c r="DE58" s="33"/>
      <c r="DF58" s="33"/>
    </row>
    <row r="59" spans="1:111" ht="8.25" customHeight="1" x14ac:dyDescent="0.2">
      <c r="A59" s="33"/>
      <c r="B59" s="230" t="s">
        <v>62</v>
      </c>
      <c r="C59" s="231"/>
      <c r="D59" s="231"/>
      <c r="E59" s="231"/>
      <c r="F59" s="231"/>
      <c r="G59" s="231"/>
      <c r="H59" s="231"/>
      <c r="I59" s="231"/>
      <c r="J59" s="232"/>
      <c r="K59" s="239" t="s">
        <v>63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317"/>
      <c r="AC59" s="318"/>
      <c r="AD59" s="319"/>
      <c r="AE59" s="206" t="str">
        <f>IF(BK59&lt;&gt;"",N(丸セパアングル１!AE54)+N(丸セパアングル２!AE54)+N(AE54),"")</f>
        <v/>
      </c>
      <c r="AF59" s="207"/>
      <c r="AG59" s="207"/>
      <c r="AH59" s="207"/>
      <c r="AI59" s="207"/>
      <c r="AJ59" s="207"/>
      <c r="AK59" s="207"/>
      <c r="AL59" s="207"/>
      <c r="AM59" s="332"/>
      <c r="AN59" s="225"/>
      <c r="AO59" s="226"/>
      <c r="AP59" s="226"/>
      <c r="AQ59" s="226"/>
      <c r="AR59" s="226"/>
      <c r="AS59" s="206" t="str">
        <f>IF(BK59&lt;&gt;"",N(丸セパアングル１!AS54)+N(丸セパアングル２!AS54)+N(AS54),"")</f>
        <v/>
      </c>
      <c r="AT59" s="207"/>
      <c r="AU59" s="207"/>
      <c r="AV59" s="207"/>
      <c r="AW59" s="207"/>
      <c r="AX59" s="207"/>
      <c r="AY59" s="207"/>
      <c r="AZ59" s="207"/>
      <c r="BA59" s="332"/>
      <c r="BB59" s="206" t="str">
        <f>IF(BK59&lt;&gt;"",N(丸セパアングル１!BB54)+N(丸セパアングル２!BB54)+N(BB54),"")</f>
        <v/>
      </c>
      <c r="BC59" s="207"/>
      <c r="BD59" s="207"/>
      <c r="BE59" s="207"/>
      <c r="BF59" s="207"/>
      <c r="BG59" s="207"/>
      <c r="BH59" s="207"/>
      <c r="BI59" s="207"/>
      <c r="BJ59" s="332"/>
      <c r="BK59" s="206" t="str">
        <f>IF(BK54&lt;&gt;"",N(丸セパアングル１!BK54)+N(丸セパアングル２!BK54)+N(BK54),"")</f>
        <v/>
      </c>
      <c r="BL59" s="207"/>
      <c r="BM59" s="207"/>
      <c r="BN59" s="207"/>
      <c r="BO59" s="207"/>
      <c r="BP59" s="207"/>
      <c r="BQ59" s="207"/>
      <c r="BR59" s="207"/>
      <c r="BS59" s="208"/>
      <c r="BT59" s="102"/>
      <c r="BU59" s="96"/>
      <c r="BV59" s="96"/>
      <c r="BW59" s="96"/>
      <c r="BX59" s="96"/>
      <c r="BY59" s="96"/>
      <c r="BZ59" s="96"/>
      <c r="CA59" s="96"/>
      <c r="CB59" s="97"/>
      <c r="CC59" s="95"/>
      <c r="CD59" s="96"/>
      <c r="CE59" s="96"/>
      <c r="CF59" s="96"/>
      <c r="CG59" s="96"/>
      <c r="CH59" s="96"/>
      <c r="CI59" s="96"/>
      <c r="CJ59" s="96"/>
      <c r="CK59" s="97"/>
      <c r="CL59" s="95"/>
      <c r="CM59" s="96"/>
      <c r="CN59" s="96"/>
      <c r="CO59" s="96"/>
      <c r="CP59" s="96"/>
      <c r="CQ59" s="96"/>
      <c r="CR59" s="96"/>
      <c r="CS59" s="96"/>
      <c r="CT59" s="97"/>
      <c r="CU59" s="95"/>
      <c r="CV59" s="96"/>
      <c r="CW59" s="96"/>
      <c r="CX59" s="96"/>
      <c r="CY59" s="96"/>
      <c r="CZ59" s="96"/>
      <c r="DA59" s="96"/>
      <c r="DB59" s="96"/>
      <c r="DC59" s="97"/>
      <c r="DD59" s="33"/>
      <c r="DE59" s="33"/>
      <c r="DF59" s="33"/>
    </row>
    <row r="60" spans="1:111" ht="8.25" customHeight="1" x14ac:dyDescent="0.2">
      <c r="A60" s="33"/>
      <c r="B60" s="233"/>
      <c r="C60" s="234"/>
      <c r="D60" s="234"/>
      <c r="E60" s="234"/>
      <c r="F60" s="234"/>
      <c r="G60" s="234"/>
      <c r="H60" s="234"/>
      <c r="I60" s="234"/>
      <c r="J60" s="235"/>
      <c r="K60" s="241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320"/>
      <c r="AC60" s="321"/>
      <c r="AD60" s="322"/>
      <c r="AE60" s="209"/>
      <c r="AF60" s="210"/>
      <c r="AG60" s="210"/>
      <c r="AH60" s="210"/>
      <c r="AI60" s="210"/>
      <c r="AJ60" s="210"/>
      <c r="AK60" s="210"/>
      <c r="AL60" s="210"/>
      <c r="AM60" s="333"/>
      <c r="AN60" s="225"/>
      <c r="AO60" s="226"/>
      <c r="AP60" s="226"/>
      <c r="AQ60" s="226"/>
      <c r="AR60" s="226"/>
      <c r="AS60" s="209"/>
      <c r="AT60" s="210"/>
      <c r="AU60" s="210"/>
      <c r="AV60" s="210"/>
      <c r="AW60" s="210"/>
      <c r="AX60" s="210"/>
      <c r="AY60" s="210"/>
      <c r="AZ60" s="210"/>
      <c r="BA60" s="333"/>
      <c r="BB60" s="209"/>
      <c r="BC60" s="210"/>
      <c r="BD60" s="210"/>
      <c r="BE60" s="210"/>
      <c r="BF60" s="210"/>
      <c r="BG60" s="210"/>
      <c r="BH60" s="210"/>
      <c r="BI60" s="210"/>
      <c r="BJ60" s="333"/>
      <c r="BK60" s="209"/>
      <c r="BL60" s="210"/>
      <c r="BM60" s="210"/>
      <c r="BN60" s="210"/>
      <c r="BO60" s="210"/>
      <c r="BP60" s="210"/>
      <c r="BQ60" s="210"/>
      <c r="BR60" s="210"/>
      <c r="BS60" s="211"/>
      <c r="BT60" s="103"/>
      <c r="BU60" s="99"/>
      <c r="BV60" s="99"/>
      <c r="BW60" s="99"/>
      <c r="BX60" s="99"/>
      <c r="BY60" s="99"/>
      <c r="BZ60" s="99"/>
      <c r="CA60" s="99"/>
      <c r="CB60" s="100"/>
      <c r="CC60" s="98"/>
      <c r="CD60" s="99"/>
      <c r="CE60" s="99"/>
      <c r="CF60" s="99"/>
      <c r="CG60" s="99"/>
      <c r="CH60" s="99"/>
      <c r="CI60" s="99"/>
      <c r="CJ60" s="99"/>
      <c r="CK60" s="100"/>
      <c r="CL60" s="98"/>
      <c r="CM60" s="99"/>
      <c r="CN60" s="99"/>
      <c r="CO60" s="99"/>
      <c r="CP60" s="99"/>
      <c r="CQ60" s="99"/>
      <c r="CR60" s="99"/>
      <c r="CS60" s="99"/>
      <c r="CT60" s="100"/>
      <c r="CU60" s="98"/>
      <c r="CV60" s="99"/>
      <c r="CW60" s="99"/>
      <c r="CX60" s="99"/>
      <c r="CY60" s="99"/>
      <c r="CZ60" s="99"/>
      <c r="DA60" s="99"/>
      <c r="DB60" s="99"/>
      <c r="DC60" s="100"/>
      <c r="DD60" s="33"/>
      <c r="DE60" s="33"/>
      <c r="DF60" s="33"/>
    </row>
    <row r="61" spans="1:111" ht="8.25" customHeight="1" x14ac:dyDescent="0.2">
      <c r="A61" s="33"/>
      <c r="B61" s="233"/>
      <c r="C61" s="234"/>
      <c r="D61" s="234"/>
      <c r="E61" s="234"/>
      <c r="F61" s="234"/>
      <c r="G61" s="234"/>
      <c r="H61" s="234"/>
      <c r="I61" s="234"/>
      <c r="J61" s="235"/>
      <c r="K61" s="241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320"/>
      <c r="AC61" s="321"/>
      <c r="AD61" s="322"/>
      <c r="AE61" s="209"/>
      <c r="AF61" s="210"/>
      <c r="AG61" s="210"/>
      <c r="AH61" s="210"/>
      <c r="AI61" s="210"/>
      <c r="AJ61" s="210"/>
      <c r="AK61" s="210"/>
      <c r="AL61" s="210"/>
      <c r="AM61" s="333"/>
      <c r="AN61" s="225"/>
      <c r="AO61" s="226"/>
      <c r="AP61" s="226"/>
      <c r="AQ61" s="226"/>
      <c r="AR61" s="226"/>
      <c r="AS61" s="209"/>
      <c r="AT61" s="210"/>
      <c r="AU61" s="210"/>
      <c r="AV61" s="210"/>
      <c r="AW61" s="210"/>
      <c r="AX61" s="210"/>
      <c r="AY61" s="210"/>
      <c r="AZ61" s="210"/>
      <c r="BA61" s="333"/>
      <c r="BB61" s="209"/>
      <c r="BC61" s="210"/>
      <c r="BD61" s="210"/>
      <c r="BE61" s="210"/>
      <c r="BF61" s="210"/>
      <c r="BG61" s="210"/>
      <c r="BH61" s="210"/>
      <c r="BI61" s="210"/>
      <c r="BJ61" s="333"/>
      <c r="BK61" s="209"/>
      <c r="BL61" s="210"/>
      <c r="BM61" s="210"/>
      <c r="BN61" s="210"/>
      <c r="BO61" s="210"/>
      <c r="BP61" s="210"/>
      <c r="BQ61" s="210"/>
      <c r="BR61" s="210"/>
      <c r="BS61" s="211"/>
      <c r="BT61" s="103"/>
      <c r="BU61" s="99"/>
      <c r="BV61" s="99"/>
      <c r="BW61" s="99"/>
      <c r="BX61" s="99"/>
      <c r="BY61" s="99"/>
      <c r="BZ61" s="99"/>
      <c r="CA61" s="99"/>
      <c r="CB61" s="100"/>
      <c r="CC61" s="98"/>
      <c r="CD61" s="99"/>
      <c r="CE61" s="99"/>
      <c r="CF61" s="99"/>
      <c r="CG61" s="99"/>
      <c r="CH61" s="99"/>
      <c r="CI61" s="99"/>
      <c r="CJ61" s="99"/>
      <c r="CK61" s="100"/>
      <c r="CL61" s="98"/>
      <c r="CM61" s="99"/>
      <c r="CN61" s="99"/>
      <c r="CO61" s="99"/>
      <c r="CP61" s="99"/>
      <c r="CQ61" s="99"/>
      <c r="CR61" s="99"/>
      <c r="CS61" s="99"/>
      <c r="CT61" s="100"/>
      <c r="CU61" s="98"/>
      <c r="CV61" s="99"/>
      <c r="CW61" s="99"/>
      <c r="CX61" s="99"/>
      <c r="CY61" s="99"/>
      <c r="CZ61" s="99"/>
      <c r="DA61" s="99"/>
      <c r="DB61" s="99"/>
      <c r="DC61" s="100"/>
      <c r="DD61" s="33"/>
      <c r="DE61" s="33"/>
      <c r="DF61" s="33"/>
    </row>
    <row r="62" spans="1:111" ht="8.25" customHeight="1" x14ac:dyDescent="0.2">
      <c r="A62" s="33"/>
      <c r="B62" s="233"/>
      <c r="C62" s="234"/>
      <c r="D62" s="234"/>
      <c r="E62" s="234"/>
      <c r="F62" s="234"/>
      <c r="G62" s="234"/>
      <c r="H62" s="234"/>
      <c r="I62" s="234"/>
      <c r="J62" s="235"/>
      <c r="K62" s="241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320"/>
      <c r="AC62" s="321"/>
      <c r="AD62" s="322"/>
      <c r="AE62" s="209"/>
      <c r="AF62" s="210"/>
      <c r="AG62" s="210"/>
      <c r="AH62" s="210"/>
      <c r="AI62" s="210"/>
      <c r="AJ62" s="210"/>
      <c r="AK62" s="210"/>
      <c r="AL62" s="210"/>
      <c r="AM62" s="333"/>
      <c r="AN62" s="225"/>
      <c r="AO62" s="226"/>
      <c r="AP62" s="226"/>
      <c r="AQ62" s="226"/>
      <c r="AR62" s="226"/>
      <c r="AS62" s="209"/>
      <c r="AT62" s="210"/>
      <c r="AU62" s="210"/>
      <c r="AV62" s="210"/>
      <c r="AW62" s="210"/>
      <c r="AX62" s="210"/>
      <c r="AY62" s="210"/>
      <c r="AZ62" s="210"/>
      <c r="BA62" s="333"/>
      <c r="BB62" s="209"/>
      <c r="BC62" s="210"/>
      <c r="BD62" s="210"/>
      <c r="BE62" s="210"/>
      <c r="BF62" s="210"/>
      <c r="BG62" s="210"/>
      <c r="BH62" s="210"/>
      <c r="BI62" s="210"/>
      <c r="BJ62" s="333"/>
      <c r="BK62" s="209"/>
      <c r="BL62" s="210"/>
      <c r="BM62" s="210"/>
      <c r="BN62" s="210"/>
      <c r="BO62" s="210"/>
      <c r="BP62" s="210"/>
      <c r="BQ62" s="210"/>
      <c r="BR62" s="210"/>
      <c r="BS62" s="211"/>
      <c r="BT62" s="103"/>
      <c r="BU62" s="99"/>
      <c r="BV62" s="99"/>
      <c r="BW62" s="99"/>
      <c r="BX62" s="99"/>
      <c r="BY62" s="99"/>
      <c r="BZ62" s="99"/>
      <c r="CA62" s="99"/>
      <c r="CB62" s="100"/>
      <c r="CC62" s="98"/>
      <c r="CD62" s="99"/>
      <c r="CE62" s="99"/>
      <c r="CF62" s="99"/>
      <c r="CG62" s="99"/>
      <c r="CH62" s="99"/>
      <c r="CI62" s="99"/>
      <c r="CJ62" s="99"/>
      <c r="CK62" s="100"/>
      <c r="CL62" s="98"/>
      <c r="CM62" s="99"/>
      <c r="CN62" s="99"/>
      <c r="CO62" s="99"/>
      <c r="CP62" s="99"/>
      <c r="CQ62" s="99"/>
      <c r="CR62" s="99"/>
      <c r="CS62" s="99"/>
      <c r="CT62" s="100"/>
      <c r="CU62" s="98"/>
      <c r="CV62" s="99"/>
      <c r="CW62" s="99"/>
      <c r="CX62" s="99"/>
      <c r="CY62" s="99"/>
      <c r="CZ62" s="99"/>
      <c r="DA62" s="99"/>
      <c r="DB62" s="99"/>
      <c r="DC62" s="100"/>
      <c r="DD62" s="33"/>
      <c r="DE62" s="33"/>
      <c r="DF62" s="33"/>
    </row>
    <row r="63" spans="1:111" ht="8.25" customHeight="1" thickBot="1" x14ac:dyDescent="0.25">
      <c r="A63" s="33"/>
      <c r="B63" s="236"/>
      <c r="C63" s="237"/>
      <c r="D63" s="237"/>
      <c r="E63" s="237"/>
      <c r="F63" s="237"/>
      <c r="G63" s="237"/>
      <c r="H63" s="237"/>
      <c r="I63" s="237"/>
      <c r="J63" s="238"/>
      <c r="K63" s="243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323"/>
      <c r="AC63" s="324"/>
      <c r="AD63" s="325"/>
      <c r="AE63" s="334"/>
      <c r="AF63" s="335"/>
      <c r="AG63" s="335"/>
      <c r="AH63" s="335"/>
      <c r="AI63" s="335"/>
      <c r="AJ63" s="335"/>
      <c r="AK63" s="335"/>
      <c r="AL63" s="335"/>
      <c r="AM63" s="336"/>
      <c r="AN63" s="227"/>
      <c r="AO63" s="228"/>
      <c r="AP63" s="228"/>
      <c r="AQ63" s="228"/>
      <c r="AR63" s="228"/>
      <c r="AS63" s="334"/>
      <c r="AT63" s="335"/>
      <c r="AU63" s="335"/>
      <c r="AV63" s="335"/>
      <c r="AW63" s="335"/>
      <c r="AX63" s="335"/>
      <c r="AY63" s="335"/>
      <c r="AZ63" s="335"/>
      <c r="BA63" s="336"/>
      <c r="BB63" s="334"/>
      <c r="BC63" s="335"/>
      <c r="BD63" s="335"/>
      <c r="BE63" s="335"/>
      <c r="BF63" s="335"/>
      <c r="BG63" s="335"/>
      <c r="BH63" s="335"/>
      <c r="BI63" s="335"/>
      <c r="BJ63" s="336"/>
      <c r="BK63" s="334"/>
      <c r="BL63" s="335"/>
      <c r="BM63" s="335"/>
      <c r="BN63" s="335"/>
      <c r="BO63" s="335"/>
      <c r="BP63" s="335"/>
      <c r="BQ63" s="335"/>
      <c r="BR63" s="335"/>
      <c r="BS63" s="337"/>
      <c r="BT63" s="101"/>
      <c r="BU63" s="101"/>
      <c r="BV63" s="101"/>
      <c r="BW63" s="101"/>
      <c r="BX63" s="101"/>
      <c r="BY63" s="101"/>
      <c r="BZ63" s="101"/>
      <c r="CA63" s="101"/>
      <c r="CB63" s="104"/>
      <c r="CC63" s="101"/>
      <c r="CD63" s="101"/>
      <c r="CE63" s="101"/>
      <c r="CF63" s="101"/>
      <c r="CG63" s="101"/>
      <c r="CH63" s="101"/>
      <c r="CI63" s="101"/>
      <c r="CJ63" s="101"/>
      <c r="CK63" s="104"/>
      <c r="CL63" s="101"/>
      <c r="CM63" s="101"/>
      <c r="CN63" s="101"/>
      <c r="CO63" s="101"/>
      <c r="CP63" s="101"/>
      <c r="CQ63" s="101"/>
      <c r="CR63" s="101"/>
      <c r="CS63" s="101"/>
      <c r="CT63" s="104"/>
      <c r="CU63" s="101"/>
      <c r="CV63" s="101"/>
      <c r="CW63" s="101"/>
      <c r="CX63" s="101"/>
      <c r="CY63" s="101"/>
      <c r="CZ63" s="101"/>
      <c r="DA63" s="101"/>
      <c r="DB63" s="101"/>
      <c r="DC63" s="101"/>
      <c r="DD63" s="33"/>
      <c r="DE63" s="33"/>
      <c r="DF63" s="33"/>
    </row>
    <row r="64" spans="1:111" ht="6" customHeight="1" x14ac:dyDescent="0.2">
      <c r="CO64" s="39"/>
      <c r="CP64" s="39"/>
      <c r="CQ64" s="39"/>
      <c r="CR64" s="39"/>
      <c r="CS64" s="39"/>
      <c r="CT64" s="39"/>
      <c r="CU64" s="39"/>
      <c r="CV64" s="39"/>
      <c r="CW64" s="39"/>
      <c r="CX64" s="40"/>
      <c r="CY64" s="40"/>
      <c r="CZ64" s="40"/>
      <c r="DA64" s="40"/>
      <c r="DB64" s="40"/>
      <c r="DC64" s="40"/>
      <c r="DD64" s="40"/>
      <c r="DE64" s="40"/>
      <c r="DF64" s="40"/>
      <c r="DG64" s="33"/>
    </row>
    <row r="65" spans="1:110" ht="6" customHeight="1" x14ac:dyDescent="0.2">
      <c r="B65" s="229" t="s">
        <v>32</v>
      </c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229"/>
      <c r="AJ65" s="229"/>
      <c r="AK65" s="229"/>
      <c r="AL65" s="229"/>
      <c r="AM65" s="229"/>
      <c r="AN65" s="229"/>
      <c r="AO65" s="229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41"/>
      <c r="CO65" s="39"/>
      <c r="CP65" s="39"/>
      <c r="CQ65" s="39"/>
      <c r="CR65" s="39"/>
      <c r="CS65" s="39"/>
      <c r="CT65" s="166" t="s">
        <v>73</v>
      </c>
      <c r="CU65" s="166"/>
      <c r="CV65" s="166"/>
      <c r="CW65" s="166"/>
      <c r="CX65" s="166"/>
      <c r="CY65" s="166"/>
      <c r="CZ65" s="166"/>
      <c r="DA65" s="166"/>
      <c r="DB65" s="166"/>
      <c r="DC65" s="166"/>
      <c r="DD65" s="40"/>
      <c r="DE65" s="40"/>
      <c r="DF65" s="40"/>
    </row>
    <row r="66" spans="1:110" ht="6" customHeight="1" x14ac:dyDescent="0.2"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229"/>
      <c r="AJ66" s="229"/>
      <c r="AK66" s="229"/>
      <c r="AL66" s="229"/>
      <c r="AM66" s="229"/>
      <c r="AN66" s="229"/>
      <c r="AO66" s="229"/>
      <c r="AP66" s="229"/>
      <c r="AQ66" s="229"/>
      <c r="AR66" s="229"/>
      <c r="AS66" s="229"/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29"/>
      <c r="CD66" s="229"/>
      <c r="CE66" s="229"/>
      <c r="CF66" s="229"/>
      <c r="CG66" s="41"/>
      <c r="CO66" s="39"/>
      <c r="CP66" s="39"/>
      <c r="CQ66" s="39"/>
      <c r="CR66" s="39"/>
      <c r="CS66" s="39"/>
      <c r="CT66" s="166"/>
      <c r="CU66" s="166"/>
      <c r="CV66" s="166"/>
      <c r="CW66" s="166"/>
      <c r="CX66" s="166"/>
      <c r="CY66" s="166"/>
      <c r="CZ66" s="166"/>
      <c r="DA66" s="166"/>
      <c r="DB66" s="166"/>
      <c r="DC66" s="166"/>
      <c r="DD66" s="40"/>
      <c r="DE66" s="40"/>
      <c r="DF66" s="40"/>
    </row>
    <row r="67" spans="1:110" ht="6" customHeight="1" x14ac:dyDescent="0.2">
      <c r="B67" s="229" t="s">
        <v>33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29"/>
      <c r="AU67" s="229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29"/>
      <c r="BG67" s="229"/>
      <c r="BH67" s="229"/>
      <c r="BI67" s="22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9"/>
      <c r="CG67" s="41"/>
      <c r="CO67" s="39"/>
      <c r="CP67" s="39"/>
      <c r="CQ67" s="39"/>
      <c r="CR67" s="39"/>
      <c r="CS67" s="39"/>
      <c r="CT67" s="39"/>
      <c r="CU67" s="39"/>
      <c r="CV67" s="39"/>
      <c r="CW67" s="39"/>
    </row>
    <row r="68" spans="1:110" ht="6" customHeight="1" x14ac:dyDescent="0.2"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229"/>
      <c r="AJ68" s="229"/>
      <c r="AK68" s="229"/>
      <c r="AL68" s="229"/>
      <c r="AM68" s="229"/>
      <c r="AN68" s="229"/>
      <c r="AO68" s="229"/>
      <c r="AP68" s="229"/>
      <c r="AQ68" s="229"/>
      <c r="AR68" s="229"/>
      <c r="AS68" s="229"/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29"/>
      <c r="CD68" s="229"/>
      <c r="CE68" s="229"/>
      <c r="CF68" s="229"/>
      <c r="CG68" s="41"/>
      <c r="DA68" s="20"/>
      <c r="DB68" s="20"/>
      <c r="DC68" s="24"/>
    </row>
    <row r="69" spans="1:110" ht="6" customHeight="1" x14ac:dyDescent="0.2">
      <c r="A69" s="42"/>
      <c r="B69" s="251" t="s">
        <v>65</v>
      </c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 t="s">
        <v>66</v>
      </c>
      <c r="CM69" s="215"/>
      <c r="CN69" s="215"/>
      <c r="CO69" s="215"/>
      <c r="CP69" s="215"/>
      <c r="CQ69" s="215"/>
      <c r="CR69" s="215"/>
      <c r="CS69" s="215" t="s">
        <v>66</v>
      </c>
      <c r="CT69" s="215"/>
      <c r="CU69" s="215"/>
      <c r="CV69" s="215"/>
      <c r="CW69" s="215"/>
      <c r="CX69" s="215"/>
      <c r="CY69" s="215"/>
      <c r="CZ69" s="215" t="s">
        <v>67</v>
      </c>
      <c r="DA69" s="215"/>
      <c r="DB69" s="215"/>
      <c r="DC69" s="215"/>
      <c r="DD69" s="215"/>
      <c r="DE69" s="215"/>
      <c r="DF69" s="215"/>
    </row>
    <row r="70" spans="1:110" ht="6" customHeight="1" x14ac:dyDescent="0.2">
      <c r="A70" s="42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15"/>
      <c r="BR70" s="215"/>
      <c r="BS70" s="215"/>
      <c r="BT70" s="215"/>
      <c r="BU70" s="215"/>
      <c r="BV70" s="215"/>
      <c r="BW70" s="215"/>
      <c r="BX70" s="215"/>
      <c r="BY70" s="215"/>
      <c r="BZ70" s="215"/>
      <c r="CA70" s="215"/>
      <c r="CB70" s="215"/>
      <c r="CC70" s="215"/>
      <c r="CD70" s="215"/>
      <c r="CE70" s="215"/>
      <c r="CF70" s="215"/>
      <c r="CG70" s="215"/>
      <c r="CH70" s="215"/>
      <c r="CI70" s="215"/>
      <c r="CJ70" s="215"/>
      <c r="CK70" s="215"/>
      <c r="CL70" s="215"/>
      <c r="CM70" s="215"/>
      <c r="CN70" s="215"/>
      <c r="CO70" s="215"/>
      <c r="CP70" s="215"/>
      <c r="CQ70" s="215"/>
      <c r="CR70" s="215"/>
      <c r="CS70" s="215"/>
      <c r="CT70" s="215"/>
      <c r="CU70" s="215"/>
      <c r="CV70" s="215"/>
      <c r="CW70" s="215"/>
      <c r="CX70" s="215"/>
      <c r="CY70" s="215"/>
      <c r="CZ70" s="215"/>
      <c r="DA70" s="215"/>
      <c r="DB70" s="215"/>
      <c r="DC70" s="215"/>
      <c r="DD70" s="215"/>
      <c r="DE70" s="215"/>
      <c r="DF70" s="215"/>
    </row>
    <row r="71" spans="1:110" ht="6" customHeight="1" x14ac:dyDescent="0.2">
      <c r="A71" s="42"/>
      <c r="B71" s="251" t="s">
        <v>68</v>
      </c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M71" s="215"/>
      <c r="BN71" s="215"/>
      <c r="BO71" s="215"/>
      <c r="BP71" s="215"/>
      <c r="BQ71" s="215"/>
      <c r="BR71" s="215"/>
      <c r="BS71" s="215"/>
      <c r="BT71" s="215"/>
      <c r="BU71" s="215"/>
      <c r="BV71" s="215"/>
      <c r="BW71" s="215"/>
      <c r="BX71" s="215"/>
      <c r="BY71" s="215"/>
      <c r="BZ71" s="215"/>
      <c r="CA71" s="215"/>
      <c r="CB71" s="215"/>
      <c r="CC71" s="215"/>
      <c r="CD71" s="215"/>
      <c r="CE71" s="215"/>
      <c r="CF71" s="215"/>
      <c r="CG71" s="215"/>
      <c r="CH71" s="215"/>
      <c r="CI71" s="215"/>
      <c r="CJ71" s="215"/>
      <c r="CK71" s="215"/>
      <c r="CL71" s="215"/>
      <c r="CM71" s="215"/>
      <c r="CN71" s="215"/>
      <c r="CO71" s="215"/>
      <c r="CP71" s="215"/>
      <c r="CQ71" s="215"/>
      <c r="CR71" s="215"/>
      <c r="CS71" s="215"/>
      <c r="CT71" s="215"/>
      <c r="CU71" s="215"/>
      <c r="CV71" s="215"/>
      <c r="CW71" s="215"/>
      <c r="CX71" s="215"/>
      <c r="CY71" s="215"/>
      <c r="CZ71" s="215"/>
      <c r="DA71" s="215"/>
      <c r="DB71" s="215"/>
      <c r="DC71" s="215"/>
      <c r="DD71" s="215"/>
      <c r="DE71" s="215"/>
      <c r="DF71" s="215"/>
    </row>
    <row r="72" spans="1:110" ht="6" customHeight="1" x14ac:dyDescent="0.2">
      <c r="A72" s="42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  <c r="BI72" s="215"/>
      <c r="BJ72" s="215"/>
      <c r="BK72" s="215"/>
      <c r="BL72" s="215"/>
      <c r="BM72" s="215"/>
      <c r="BN72" s="215"/>
      <c r="BO72" s="215"/>
      <c r="BP72" s="215"/>
      <c r="BQ72" s="215"/>
      <c r="BR72" s="215"/>
      <c r="BS72" s="215"/>
      <c r="BT72" s="215"/>
      <c r="BU72" s="215"/>
      <c r="BV72" s="215"/>
      <c r="BW72" s="215"/>
      <c r="BX72" s="215"/>
      <c r="BY72" s="215"/>
      <c r="BZ72" s="215"/>
      <c r="CA72" s="215"/>
      <c r="CB72" s="215"/>
      <c r="CC72" s="215"/>
      <c r="CD72" s="215"/>
      <c r="CE72" s="215"/>
      <c r="CF72" s="215"/>
      <c r="CG72" s="215"/>
      <c r="CH72" s="215"/>
      <c r="CI72" s="215"/>
      <c r="CJ72" s="215"/>
      <c r="CK72" s="215"/>
      <c r="CL72" s="215"/>
      <c r="CM72" s="215"/>
      <c r="CN72" s="215"/>
      <c r="CO72" s="215"/>
      <c r="CP72" s="215"/>
      <c r="CQ72" s="215"/>
      <c r="CR72" s="215"/>
      <c r="CS72" s="215"/>
      <c r="CT72" s="215"/>
      <c r="CU72" s="215"/>
      <c r="CV72" s="215"/>
      <c r="CW72" s="215"/>
      <c r="CX72" s="215"/>
      <c r="CY72" s="215"/>
      <c r="CZ72" s="215"/>
      <c r="DA72" s="215"/>
      <c r="DB72" s="215"/>
      <c r="DC72" s="215"/>
      <c r="DD72" s="215"/>
      <c r="DE72" s="215"/>
      <c r="DF72" s="215"/>
    </row>
    <row r="73" spans="1:110" ht="6" customHeight="1" x14ac:dyDescent="0.2">
      <c r="A73" s="42"/>
      <c r="B73" s="251" t="s">
        <v>69</v>
      </c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  <c r="BW73" s="215"/>
      <c r="BX73" s="215"/>
      <c r="BY73" s="215"/>
      <c r="BZ73" s="215"/>
      <c r="CA73" s="215"/>
      <c r="CB73" s="215"/>
      <c r="CC73" s="215"/>
      <c r="CD73" s="215"/>
      <c r="CE73" s="215"/>
      <c r="CF73" s="215"/>
      <c r="CG73" s="215"/>
      <c r="CH73" s="215"/>
      <c r="CI73" s="215"/>
      <c r="CJ73" s="215"/>
      <c r="CK73" s="215"/>
      <c r="CL73" s="215"/>
      <c r="CM73" s="215"/>
      <c r="CN73" s="215"/>
      <c r="CO73" s="215"/>
      <c r="CP73" s="215"/>
      <c r="CQ73" s="215"/>
      <c r="CR73" s="215"/>
      <c r="CS73" s="215"/>
      <c r="CT73" s="215"/>
      <c r="CU73" s="215"/>
      <c r="CV73" s="215"/>
      <c r="CW73" s="215"/>
      <c r="CX73" s="215"/>
      <c r="CY73" s="215"/>
      <c r="CZ73" s="215"/>
      <c r="DA73" s="215"/>
      <c r="DB73" s="215"/>
      <c r="DC73" s="215"/>
      <c r="DD73" s="215"/>
      <c r="DE73" s="215"/>
      <c r="DF73" s="215"/>
    </row>
    <row r="74" spans="1:110" ht="6" customHeight="1" x14ac:dyDescent="0.2">
      <c r="A74" s="42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5"/>
      <c r="BQ74" s="215"/>
      <c r="BR74" s="215"/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215"/>
      <c r="CD74" s="215"/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215"/>
      <c r="CP74" s="215"/>
      <c r="CQ74" s="215"/>
      <c r="CR74" s="215"/>
      <c r="CS74" s="215"/>
      <c r="CT74" s="215"/>
      <c r="CU74" s="215"/>
      <c r="CV74" s="215"/>
      <c r="CW74" s="215"/>
      <c r="CX74" s="215"/>
      <c r="CY74" s="215"/>
      <c r="CZ74" s="215"/>
      <c r="DA74" s="215"/>
      <c r="DB74" s="215"/>
      <c r="DC74" s="215"/>
      <c r="DD74" s="215"/>
      <c r="DE74" s="215"/>
      <c r="DF74" s="215"/>
    </row>
    <row r="75" spans="1:110" ht="6" customHeight="1" x14ac:dyDescent="0.2">
      <c r="A75" s="42"/>
      <c r="B75" s="251" t="s">
        <v>70</v>
      </c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5"/>
      <c r="CF75" s="215"/>
      <c r="CG75" s="215"/>
      <c r="CH75" s="215"/>
      <c r="CI75" s="215"/>
      <c r="CJ75" s="215"/>
      <c r="CK75" s="215"/>
      <c r="CL75" s="215"/>
      <c r="CM75" s="215"/>
      <c r="CN75" s="215"/>
      <c r="CO75" s="215"/>
      <c r="CP75" s="215"/>
      <c r="CQ75" s="215"/>
      <c r="CR75" s="215"/>
      <c r="CS75" s="215"/>
      <c r="CT75" s="215"/>
      <c r="CU75" s="215"/>
      <c r="CV75" s="215"/>
      <c r="CW75" s="215"/>
      <c r="CX75" s="215"/>
      <c r="CY75" s="215"/>
      <c r="CZ75" s="215"/>
      <c r="DA75" s="215"/>
      <c r="DB75" s="215"/>
      <c r="DC75" s="215"/>
      <c r="DD75" s="215"/>
      <c r="DE75" s="215"/>
      <c r="DF75" s="215"/>
    </row>
    <row r="76" spans="1:110" ht="6" customHeight="1" x14ac:dyDescent="0.2">
      <c r="A76" s="42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215"/>
      <c r="CA76" s="215"/>
      <c r="CB76" s="215"/>
      <c r="CC76" s="215"/>
      <c r="CD76" s="215"/>
      <c r="CE76" s="215"/>
      <c r="CF76" s="215"/>
      <c r="CG76" s="215"/>
      <c r="CH76" s="215"/>
      <c r="CI76" s="215"/>
      <c r="CJ76" s="215"/>
      <c r="CK76" s="215"/>
      <c r="CL76" s="215"/>
      <c r="CM76" s="215"/>
      <c r="CN76" s="215"/>
      <c r="CO76" s="215"/>
      <c r="CP76" s="215"/>
      <c r="CQ76" s="215"/>
      <c r="CR76" s="215"/>
      <c r="CS76" s="215"/>
      <c r="CT76" s="215"/>
      <c r="CU76" s="215"/>
      <c r="CV76" s="215"/>
      <c r="CW76" s="215"/>
      <c r="CX76" s="215"/>
      <c r="CY76" s="215"/>
      <c r="CZ76" s="215"/>
      <c r="DA76" s="215"/>
      <c r="DB76" s="215"/>
      <c r="DC76" s="215"/>
      <c r="DD76" s="215"/>
      <c r="DE76" s="215"/>
      <c r="DF76" s="215"/>
    </row>
    <row r="77" spans="1:110" ht="6" customHeight="1" x14ac:dyDescent="0.2">
      <c r="A77" s="42"/>
      <c r="B77" s="251" t="s">
        <v>74</v>
      </c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  <c r="DD77" s="215"/>
      <c r="DE77" s="215"/>
      <c r="DF77" s="215"/>
    </row>
    <row r="78" spans="1:110" ht="6" customHeight="1" x14ac:dyDescent="0.2">
      <c r="A78" s="42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5"/>
      <c r="CF78" s="215"/>
      <c r="CG78" s="215"/>
      <c r="CH78" s="215"/>
      <c r="CI78" s="215"/>
      <c r="CJ78" s="215"/>
      <c r="CK78" s="215"/>
      <c r="CL78" s="215"/>
      <c r="CM78" s="215"/>
      <c r="CN78" s="215"/>
      <c r="CO78" s="215"/>
      <c r="CP78" s="215"/>
      <c r="CQ78" s="215"/>
      <c r="CR78" s="215"/>
      <c r="CS78" s="215"/>
      <c r="CT78" s="215"/>
      <c r="CU78" s="215"/>
      <c r="CV78" s="215"/>
      <c r="CW78" s="215"/>
      <c r="CX78" s="215"/>
      <c r="CY78" s="215"/>
      <c r="CZ78" s="215"/>
      <c r="DA78" s="215"/>
      <c r="DB78" s="215"/>
      <c r="DC78" s="215"/>
      <c r="DD78" s="215"/>
      <c r="DE78" s="215"/>
      <c r="DF78" s="215"/>
    </row>
    <row r="79" spans="1:110" ht="6" customHeight="1" x14ac:dyDescent="0.2"/>
    <row r="80" spans="1:110" ht="6" customHeight="1" x14ac:dyDescent="0.2">
      <c r="DA80" s="20"/>
      <c r="DB80" s="20"/>
      <c r="DC80" s="24"/>
    </row>
    <row r="81" spans="2:106" ht="6" customHeight="1" x14ac:dyDescent="0.2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V81" s="43"/>
      <c r="AW81" s="43"/>
      <c r="AX81" s="43"/>
      <c r="AY81" s="43"/>
      <c r="DA81" s="20"/>
      <c r="DB81" s="20"/>
    </row>
    <row r="82" spans="2:106" ht="6" customHeight="1" x14ac:dyDescent="0.2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V82" s="43"/>
      <c r="AW82" s="43"/>
      <c r="AX82" s="43"/>
      <c r="AY82" s="43"/>
      <c r="AZ82" s="33"/>
      <c r="BA82" s="33"/>
      <c r="BB82" s="33"/>
      <c r="BC82" s="33"/>
      <c r="BD82" s="33"/>
      <c r="DA82" s="20"/>
      <c r="DB82" s="20"/>
    </row>
    <row r="83" spans="2:106" ht="6" customHeight="1" x14ac:dyDescent="0.2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V83" s="41"/>
      <c r="AW83" s="41"/>
      <c r="AX83" s="41"/>
      <c r="AY83" s="41"/>
      <c r="AZ83" s="33"/>
      <c r="BA83" s="33"/>
      <c r="BB83" s="33"/>
      <c r="BC83" s="33"/>
      <c r="BD83" s="33"/>
      <c r="CH83" s="19"/>
      <c r="DA83" s="20"/>
      <c r="DB83" s="20"/>
    </row>
    <row r="84" spans="2:106" ht="6" customHeight="1" x14ac:dyDescent="0.2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V84" s="41"/>
      <c r="AW84" s="41"/>
      <c r="AX84" s="41"/>
      <c r="AY84" s="41"/>
      <c r="AZ84" s="33"/>
      <c r="BA84" s="33"/>
      <c r="BB84" s="33"/>
      <c r="BC84" s="33"/>
      <c r="BD84" s="33"/>
      <c r="DA84" s="20"/>
      <c r="DB84" s="20"/>
    </row>
    <row r="85" spans="2:106" ht="6" customHeight="1" x14ac:dyDescent="0.2">
      <c r="DA85" s="20"/>
      <c r="DB85" s="20"/>
    </row>
    <row r="86" spans="2:106" ht="6" customHeight="1" x14ac:dyDescent="0.2">
      <c r="DB86" s="20"/>
    </row>
    <row r="87" spans="2:106" ht="6" customHeight="1" x14ac:dyDescent="0.2"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DB87" s="20"/>
    </row>
    <row r="88" spans="2:106" ht="6" customHeight="1" x14ac:dyDescent="0.2"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DB88" s="20"/>
    </row>
    <row r="89" spans="2:106" ht="6" customHeight="1" x14ac:dyDescent="0.2"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DB89" s="20"/>
    </row>
    <row r="90" spans="2:106" ht="6" customHeight="1" x14ac:dyDescent="0.2"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DB90" s="20"/>
    </row>
    <row r="91" spans="2:106" ht="6" customHeight="1" x14ac:dyDescent="0.2"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DB91" s="20"/>
    </row>
    <row r="92" spans="2:106" ht="6" customHeight="1" x14ac:dyDescent="0.2">
      <c r="CA92" s="44"/>
      <c r="CB92" s="44"/>
      <c r="CC92" s="44"/>
      <c r="CD92" s="44"/>
      <c r="CE92" s="44"/>
      <c r="CF92" s="44"/>
      <c r="CG92" s="44"/>
      <c r="CH92" s="44"/>
      <c r="CI92" s="44"/>
      <c r="CJ92" s="44"/>
    </row>
    <row r="93" spans="2:106" ht="6" customHeight="1" x14ac:dyDescent="0.2">
      <c r="CA93" s="44"/>
      <c r="CB93" s="44"/>
      <c r="CC93" s="44"/>
      <c r="CD93" s="44"/>
      <c r="CE93" s="44"/>
      <c r="CF93" s="44"/>
      <c r="CG93" s="44"/>
      <c r="CH93" s="44"/>
      <c r="CI93" s="44"/>
      <c r="CJ93" s="44"/>
    </row>
    <row r="94" spans="2:106" ht="6" customHeight="1" x14ac:dyDescent="0.2">
      <c r="CA94" s="44"/>
      <c r="CB94" s="44"/>
      <c r="CC94" s="44"/>
      <c r="CD94" s="44"/>
      <c r="CE94" s="44"/>
      <c r="CF94" s="44"/>
      <c r="CG94" s="44"/>
      <c r="CH94" s="44"/>
      <c r="CI94" s="44"/>
      <c r="CJ94" s="44"/>
    </row>
    <row r="95" spans="2:106" ht="6" customHeight="1" x14ac:dyDescent="0.2"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</row>
    <row r="96" spans="2:106" ht="6" customHeight="1" x14ac:dyDescent="0.2"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</row>
    <row r="97" spans="43:88" ht="6" customHeight="1" x14ac:dyDescent="0.2"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</row>
    <row r="98" spans="43:88" ht="6" customHeight="1" x14ac:dyDescent="0.2">
      <c r="AQ98" s="44"/>
      <c r="AR98" s="44"/>
      <c r="AS98" s="44"/>
      <c r="AT98" s="44"/>
      <c r="AU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</row>
    <row r="99" spans="43:88" ht="6" customHeight="1" x14ac:dyDescent="0.2"/>
    <row r="100" spans="43:88" ht="6" customHeight="1" x14ac:dyDescent="0.2"/>
    <row r="101" spans="43:88" ht="6" customHeight="1" x14ac:dyDescent="0.2"/>
    <row r="102" spans="43:88" ht="6" customHeight="1" x14ac:dyDescent="0.2"/>
    <row r="103" spans="43:88" ht="6" customHeight="1" x14ac:dyDescent="0.2"/>
    <row r="104" spans="43:88" ht="6" customHeight="1" x14ac:dyDescent="0.2"/>
    <row r="105" spans="43:88" ht="6" customHeight="1" x14ac:dyDescent="0.2"/>
    <row r="106" spans="43:88" ht="6" customHeight="1" x14ac:dyDescent="0.2"/>
    <row r="107" spans="43:88" ht="6" customHeight="1" x14ac:dyDescent="0.2"/>
    <row r="108" spans="43:88" ht="6" customHeight="1" x14ac:dyDescent="0.2"/>
    <row r="109" spans="43:88" ht="6" customHeight="1" x14ac:dyDescent="0.2"/>
    <row r="110" spans="43:88" ht="6" customHeight="1" x14ac:dyDescent="0.2"/>
    <row r="111" spans="43:88" ht="6" customHeight="1" x14ac:dyDescent="0.2"/>
    <row r="112" spans="43:88" ht="6" customHeight="1" x14ac:dyDescent="0.2"/>
    <row r="113" ht="6" customHeight="1" x14ac:dyDescent="0.2"/>
    <row r="114" ht="6.6" customHeight="1" x14ac:dyDescent="0.2"/>
    <row r="115" ht="6.6" customHeight="1" x14ac:dyDescent="0.2"/>
    <row r="116" ht="6.6" customHeight="1" x14ac:dyDescent="0.2"/>
    <row r="117" ht="6.6" customHeight="1" x14ac:dyDescent="0.2"/>
    <row r="118" ht="6.6" customHeight="1" x14ac:dyDescent="0.2"/>
    <row r="119" ht="6.6" customHeight="1" x14ac:dyDescent="0.2"/>
    <row r="120" ht="6.6" customHeight="1" x14ac:dyDescent="0.2"/>
    <row r="121" ht="6.6" customHeight="1" x14ac:dyDescent="0.2"/>
    <row r="122" ht="6.6" customHeight="1" x14ac:dyDescent="0.2"/>
    <row r="123" ht="6.6" customHeight="1" x14ac:dyDescent="0.2"/>
    <row r="124" ht="6.6" customHeight="1" x14ac:dyDescent="0.2"/>
    <row r="125" ht="6.6" customHeight="1" x14ac:dyDescent="0.2"/>
    <row r="126" ht="6.6" customHeight="1" x14ac:dyDescent="0.2"/>
    <row r="127" ht="6.6" customHeight="1" x14ac:dyDescent="0.2"/>
    <row r="128" ht="6.6" customHeight="1" x14ac:dyDescent="0.2"/>
    <row r="129" ht="6.6" customHeight="1" x14ac:dyDescent="0.2"/>
    <row r="130" ht="6.6" customHeight="1" x14ac:dyDescent="0.2"/>
    <row r="131" ht="6.6" customHeight="1" x14ac:dyDescent="0.2"/>
    <row r="132" ht="6.6" customHeight="1" x14ac:dyDescent="0.2"/>
    <row r="133" ht="6.6" customHeight="1" x14ac:dyDescent="0.2"/>
    <row r="134" ht="6.6" customHeight="1" x14ac:dyDescent="0.2"/>
    <row r="135" ht="6.6" customHeight="1" x14ac:dyDescent="0.2"/>
    <row r="136" ht="6.6" customHeight="1" x14ac:dyDescent="0.2"/>
    <row r="137" ht="6.6" customHeight="1" x14ac:dyDescent="0.2"/>
    <row r="138" ht="6.6" customHeight="1" x14ac:dyDescent="0.2"/>
    <row r="139" ht="6.6" customHeight="1" x14ac:dyDescent="0.2"/>
    <row r="140" ht="6.6" customHeight="1" x14ac:dyDescent="0.2"/>
    <row r="141" ht="6.6" customHeight="1" x14ac:dyDescent="0.2"/>
    <row r="142" ht="6.6" customHeight="1" x14ac:dyDescent="0.2"/>
    <row r="143" ht="6.6" customHeight="1" x14ac:dyDescent="0.2"/>
    <row r="144" ht="6.6" customHeight="1" x14ac:dyDescent="0.2"/>
    <row r="145" ht="6.6" customHeight="1" x14ac:dyDescent="0.2"/>
    <row r="146" ht="6.6" customHeight="1" x14ac:dyDescent="0.2"/>
    <row r="147" ht="6.6" customHeight="1" x14ac:dyDescent="0.2"/>
    <row r="148" ht="6.6" customHeight="1" x14ac:dyDescent="0.2"/>
    <row r="149" ht="6.6" customHeight="1" x14ac:dyDescent="0.2"/>
    <row r="150" ht="6.6" customHeight="1" x14ac:dyDescent="0.2"/>
    <row r="151" ht="6.6" customHeight="1" x14ac:dyDescent="0.2"/>
    <row r="152" ht="6.6" customHeight="1" x14ac:dyDescent="0.2"/>
    <row r="153" ht="6.6" customHeight="1" x14ac:dyDescent="0.2"/>
    <row r="154" ht="6.6" customHeight="1" x14ac:dyDescent="0.2"/>
    <row r="155" ht="6.6" customHeight="1" x14ac:dyDescent="0.2"/>
    <row r="156" ht="6.6" customHeight="1" x14ac:dyDescent="0.2"/>
    <row r="157" ht="6.6" customHeight="1" x14ac:dyDescent="0.2"/>
    <row r="158" ht="6.6" customHeight="1" x14ac:dyDescent="0.2"/>
    <row r="159" ht="6.6" customHeight="1" x14ac:dyDescent="0.2"/>
    <row r="160" ht="6.6" customHeight="1" x14ac:dyDescent="0.2"/>
    <row r="161" ht="6.6" customHeight="1" x14ac:dyDescent="0.2"/>
    <row r="162" ht="6.6" customHeight="1" x14ac:dyDescent="0.2"/>
    <row r="163" ht="6.6" customHeight="1" x14ac:dyDescent="0.2"/>
    <row r="164" ht="6.6" customHeight="1" x14ac:dyDescent="0.2"/>
    <row r="165" ht="6.6" customHeight="1" x14ac:dyDescent="0.2"/>
    <row r="166" ht="6.6" customHeight="1" x14ac:dyDescent="0.2"/>
    <row r="167" ht="6.6" customHeight="1" x14ac:dyDescent="0.2"/>
    <row r="168" ht="6.6" customHeight="1" x14ac:dyDescent="0.2"/>
    <row r="169" ht="6.6" customHeight="1" x14ac:dyDescent="0.2"/>
    <row r="170" ht="6.6" customHeight="1" x14ac:dyDescent="0.2"/>
    <row r="171" ht="6.6" customHeight="1" x14ac:dyDescent="0.2"/>
    <row r="172" ht="6.6" customHeight="1" x14ac:dyDescent="0.2"/>
    <row r="173" ht="6.6" customHeight="1" x14ac:dyDescent="0.2"/>
    <row r="174" ht="6.6" customHeight="1" x14ac:dyDescent="0.2"/>
    <row r="175" ht="6.6" customHeight="1" x14ac:dyDescent="0.2"/>
    <row r="176" ht="6.6" customHeight="1" x14ac:dyDescent="0.2"/>
    <row r="177" ht="6.6" customHeight="1" x14ac:dyDescent="0.2"/>
    <row r="178" ht="6.6" customHeight="1" x14ac:dyDescent="0.2"/>
    <row r="179" ht="6.6" customHeight="1" x14ac:dyDescent="0.2"/>
    <row r="180" ht="6.6" customHeight="1" x14ac:dyDescent="0.2"/>
    <row r="181" ht="6.6" customHeight="1" x14ac:dyDescent="0.2"/>
    <row r="182" ht="6.6" customHeight="1" x14ac:dyDescent="0.2"/>
    <row r="183" ht="6.6" customHeight="1" x14ac:dyDescent="0.2"/>
    <row r="184" ht="6.6" customHeight="1" x14ac:dyDescent="0.2"/>
    <row r="185" ht="6.6" customHeight="1" x14ac:dyDescent="0.2"/>
    <row r="186" ht="6.6" customHeight="1" x14ac:dyDescent="0.2"/>
    <row r="187" ht="6.6" customHeight="1" x14ac:dyDescent="0.2"/>
    <row r="188" ht="6.6" customHeight="1" x14ac:dyDescent="0.2"/>
    <row r="189" ht="6.6" customHeight="1" x14ac:dyDescent="0.2"/>
    <row r="190" ht="6.6" customHeight="1" x14ac:dyDescent="0.2"/>
    <row r="191" ht="6.6" customHeight="1" x14ac:dyDescent="0.2"/>
    <row r="192" ht="6.6" customHeight="1" x14ac:dyDescent="0.2"/>
    <row r="193" ht="6.6" customHeight="1" x14ac:dyDescent="0.2"/>
    <row r="194" ht="6.6" customHeight="1" x14ac:dyDescent="0.2"/>
    <row r="195" ht="6.6" customHeight="1" x14ac:dyDescent="0.2"/>
    <row r="196" ht="6.6" customHeight="1" x14ac:dyDescent="0.2"/>
    <row r="197" ht="6.6" customHeight="1" x14ac:dyDescent="0.2"/>
    <row r="198" ht="6.6" customHeight="1" x14ac:dyDescent="0.2"/>
    <row r="199" ht="6.6" customHeight="1" x14ac:dyDescent="0.2"/>
    <row r="200" ht="6.6" customHeight="1" x14ac:dyDescent="0.2"/>
    <row r="201" ht="6.6" customHeight="1" x14ac:dyDescent="0.2"/>
    <row r="202" ht="6.6" customHeight="1" x14ac:dyDescent="0.2"/>
    <row r="203" ht="6.6" customHeight="1" x14ac:dyDescent="0.2"/>
    <row r="204" ht="6.6" customHeight="1" x14ac:dyDescent="0.2"/>
    <row r="205" ht="6.6" customHeight="1" x14ac:dyDescent="0.2"/>
    <row r="206" ht="6.6" customHeight="1" x14ac:dyDescent="0.2"/>
    <row r="207" ht="6.6" customHeight="1" x14ac:dyDescent="0.2"/>
    <row r="208" ht="6.6" customHeight="1" x14ac:dyDescent="0.2"/>
    <row r="209" ht="6.6" customHeight="1" x14ac:dyDescent="0.2"/>
    <row r="210" ht="6.6" customHeight="1" x14ac:dyDescent="0.2"/>
    <row r="211" ht="6.6" customHeight="1" x14ac:dyDescent="0.2"/>
    <row r="212" ht="6.6" customHeight="1" x14ac:dyDescent="0.2"/>
    <row r="213" ht="6.6" customHeight="1" x14ac:dyDescent="0.2"/>
    <row r="214" ht="6.6" customHeight="1" x14ac:dyDescent="0.2"/>
    <row r="215" ht="6.6" customHeight="1" x14ac:dyDescent="0.2"/>
    <row r="216" ht="6.6" customHeight="1" x14ac:dyDescent="0.2"/>
    <row r="217" ht="6.6" customHeight="1" x14ac:dyDescent="0.2"/>
    <row r="218" ht="6.6" customHeight="1" x14ac:dyDescent="0.2"/>
    <row r="219" ht="6.6" customHeight="1" x14ac:dyDescent="0.2"/>
    <row r="220" ht="6.6" customHeight="1" x14ac:dyDescent="0.2"/>
    <row r="221" ht="6.6" customHeight="1" x14ac:dyDescent="0.2"/>
    <row r="222" ht="6.6" customHeight="1" x14ac:dyDescent="0.2"/>
    <row r="223" ht="6.6" customHeight="1" x14ac:dyDescent="0.2"/>
    <row r="224" ht="6.6" customHeight="1" x14ac:dyDescent="0.2"/>
    <row r="225" ht="6.6" customHeight="1" x14ac:dyDescent="0.2"/>
    <row r="226" ht="6.6" customHeight="1" x14ac:dyDescent="0.2"/>
    <row r="227" ht="6.6" customHeight="1" x14ac:dyDescent="0.2"/>
    <row r="228" ht="6.6" customHeight="1" x14ac:dyDescent="0.2"/>
    <row r="229" ht="6.6" customHeight="1" x14ac:dyDescent="0.2"/>
    <row r="230" ht="6.6" customHeight="1" x14ac:dyDescent="0.2"/>
    <row r="231" ht="6.6" customHeight="1" x14ac:dyDescent="0.2"/>
    <row r="232" ht="6.6" customHeight="1" x14ac:dyDescent="0.2"/>
    <row r="233" ht="6.6" customHeight="1" x14ac:dyDescent="0.2"/>
    <row r="234" ht="6.6" customHeight="1" x14ac:dyDescent="0.2"/>
    <row r="235" ht="6.6" customHeight="1" x14ac:dyDescent="0.2"/>
    <row r="236" ht="6.6" customHeight="1" x14ac:dyDescent="0.2"/>
    <row r="237" ht="6.6" customHeight="1" x14ac:dyDescent="0.2"/>
    <row r="238" ht="6.6" customHeight="1" x14ac:dyDescent="0.2"/>
    <row r="239" ht="6.6" customHeight="1" x14ac:dyDescent="0.2"/>
    <row r="240" ht="6.6" customHeight="1" x14ac:dyDescent="0.2"/>
    <row r="241" ht="6.6" customHeight="1" x14ac:dyDescent="0.2"/>
    <row r="242" ht="6.6" customHeight="1" x14ac:dyDescent="0.2"/>
    <row r="243" ht="6.6" customHeight="1" x14ac:dyDescent="0.2"/>
    <row r="244" ht="6.6" customHeight="1" x14ac:dyDescent="0.2"/>
    <row r="245" ht="6.6" customHeight="1" x14ac:dyDescent="0.2"/>
    <row r="246" ht="6.6" customHeight="1" x14ac:dyDescent="0.2"/>
    <row r="247" ht="6.6" customHeight="1" x14ac:dyDescent="0.2"/>
    <row r="248" ht="6.6" customHeight="1" x14ac:dyDescent="0.2"/>
    <row r="249" ht="6.6" customHeight="1" x14ac:dyDescent="0.2"/>
    <row r="250" ht="6.6" customHeight="1" x14ac:dyDescent="0.2"/>
    <row r="251" ht="6.6" customHeight="1" x14ac:dyDescent="0.2"/>
    <row r="252" ht="6.6" customHeight="1" x14ac:dyDescent="0.2"/>
    <row r="253" ht="6.6" customHeight="1" x14ac:dyDescent="0.2"/>
    <row r="254" ht="6.6" customHeight="1" x14ac:dyDescent="0.2"/>
    <row r="255" ht="6.6" customHeight="1" x14ac:dyDescent="0.2"/>
    <row r="256" ht="6.6" customHeight="1" x14ac:dyDescent="0.2"/>
    <row r="257" ht="6.6" customHeight="1" x14ac:dyDescent="0.2"/>
    <row r="258" ht="6.6" customHeight="1" x14ac:dyDescent="0.2"/>
    <row r="259" ht="6.6" customHeight="1" x14ac:dyDescent="0.2"/>
    <row r="260" ht="6.6" customHeight="1" x14ac:dyDescent="0.2"/>
    <row r="261" ht="6.6" customHeight="1" x14ac:dyDescent="0.2"/>
    <row r="262" ht="6.6" customHeight="1" x14ac:dyDescent="0.2"/>
    <row r="263" ht="6.6" customHeight="1" x14ac:dyDescent="0.2"/>
    <row r="264" ht="6.6" customHeight="1" x14ac:dyDescent="0.2"/>
    <row r="265" ht="6.6" customHeight="1" x14ac:dyDescent="0.2"/>
    <row r="266" ht="6.6" customHeight="1" x14ac:dyDescent="0.2"/>
    <row r="267" ht="6.6" customHeight="1" x14ac:dyDescent="0.2"/>
    <row r="268" ht="6.6" customHeight="1" x14ac:dyDescent="0.2"/>
    <row r="269" ht="6.6" customHeight="1" x14ac:dyDescent="0.2"/>
    <row r="270" ht="6.6" customHeight="1" x14ac:dyDescent="0.2"/>
    <row r="271" ht="6.6" customHeight="1" x14ac:dyDescent="0.2"/>
    <row r="272" ht="6.6" customHeight="1" x14ac:dyDescent="0.2"/>
    <row r="273" ht="6.6" customHeight="1" x14ac:dyDescent="0.2"/>
    <row r="274" ht="6.6" customHeight="1" x14ac:dyDescent="0.2"/>
    <row r="275" ht="6.6" customHeight="1" x14ac:dyDescent="0.2"/>
    <row r="276" ht="8.1" customHeight="1" x14ac:dyDescent="0.2"/>
    <row r="277" ht="8.1" customHeight="1" x14ac:dyDescent="0.2"/>
    <row r="278" ht="8.1" customHeight="1" x14ac:dyDescent="0.2"/>
    <row r="279" ht="8.1" customHeight="1" x14ac:dyDescent="0.2"/>
    <row r="280" ht="8.1" customHeight="1" x14ac:dyDescent="0.2"/>
    <row r="281" ht="8.1" customHeight="1" x14ac:dyDescent="0.2"/>
    <row r="282" ht="8.1" customHeight="1" x14ac:dyDescent="0.2"/>
    <row r="283" ht="8.1" customHeight="1" x14ac:dyDescent="0.2"/>
    <row r="284" ht="8.1" customHeight="1" x14ac:dyDescent="0.2"/>
    <row r="285" ht="8.1" customHeight="1" x14ac:dyDescent="0.2"/>
    <row r="286" ht="8.1" customHeight="1" x14ac:dyDescent="0.2"/>
    <row r="287" ht="8.1" customHeight="1" x14ac:dyDescent="0.2"/>
    <row r="288" ht="8.1" customHeight="1" x14ac:dyDescent="0.2"/>
    <row r="289" ht="8.1" customHeight="1" x14ac:dyDescent="0.2"/>
    <row r="290" ht="8.1" customHeight="1" x14ac:dyDescent="0.2"/>
    <row r="291" ht="8.1" customHeight="1" x14ac:dyDescent="0.2"/>
    <row r="292" ht="8.1" customHeight="1" x14ac:dyDescent="0.2"/>
    <row r="293" ht="8.1" customHeight="1" x14ac:dyDescent="0.2"/>
    <row r="294" ht="8.1" customHeight="1" x14ac:dyDescent="0.2"/>
    <row r="295" ht="8.1" customHeight="1" x14ac:dyDescent="0.2"/>
    <row r="296" ht="8.1" customHeight="1" x14ac:dyDescent="0.2"/>
    <row r="297" ht="8.1" customHeight="1" x14ac:dyDescent="0.2"/>
    <row r="298" ht="8.1" customHeight="1" x14ac:dyDescent="0.2"/>
    <row r="299" ht="8.1" customHeight="1" x14ac:dyDescent="0.2"/>
    <row r="300" ht="8.1" customHeight="1" x14ac:dyDescent="0.2"/>
    <row r="301" ht="8.1" customHeight="1" x14ac:dyDescent="0.2"/>
    <row r="302" ht="8.1" customHeight="1" x14ac:dyDescent="0.2"/>
    <row r="303" ht="8.1" customHeight="1" x14ac:dyDescent="0.2"/>
    <row r="304" ht="8.1" customHeight="1" x14ac:dyDescent="0.2"/>
    <row r="305" ht="8.1" customHeight="1" x14ac:dyDescent="0.2"/>
    <row r="306" ht="8.1" customHeight="1" x14ac:dyDescent="0.2"/>
    <row r="307" ht="8.1" customHeight="1" x14ac:dyDescent="0.2"/>
    <row r="308" ht="8.1" customHeight="1" x14ac:dyDescent="0.2"/>
    <row r="309" ht="8.1" customHeight="1" x14ac:dyDescent="0.2"/>
    <row r="310" ht="8.1" customHeight="1" x14ac:dyDescent="0.2"/>
    <row r="311" ht="8.1" customHeight="1" x14ac:dyDescent="0.2"/>
    <row r="312" ht="8.1" customHeight="1" x14ac:dyDescent="0.2"/>
    <row r="313" ht="8.1" customHeight="1" x14ac:dyDescent="0.2"/>
    <row r="314" ht="8.1" customHeight="1" x14ac:dyDescent="0.2"/>
    <row r="315" ht="8.1" customHeight="1" x14ac:dyDescent="0.2"/>
    <row r="316" ht="8.1" customHeight="1" x14ac:dyDescent="0.2"/>
    <row r="317" ht="8.1" customHeight="1" x14ac:dyDescent="0.2"/>
    <row r="318" ht="8.1" customHeight="1" x14ac:dyDescent="0.2"/>
    <row r="319" ht="8.1" customHeight="1" x14ac:dyDescent="0.2"/>
    <row r="320" ht="8.1" customHeight="1" x14ac:dyDescent="0.2"/>
    <row r="321" ht="8.1" customHeight="1" x14ac:dyDescent="0.2"/>
    <row r="322" ht="8.1" customHeight="1" x14ac:dyDescent="0.2"/>
    <row r="323" ht="8.1" customHeight="1" x14ac:dyDescent="0.2"/>
    <row r="324" ht="8.1" customHeight="1" x14ac:dyDescent="0.2"/>
    <row r="325" ht="8.1" customHeight="1" x14ac:dyDescent="0.2"/>
    <row r="326" ht="8.1" customHeight="1" x14ac:dyDescent="0.2"/>
    <row r="327" ht="8.1" customHeight="1" x14ac:dyDescent="0.2"/>
    <row r="328" ht="8.1" customHeight="1" x14ac:dyDescent="0.2"/>
    <row r="329" ht="8.1" customHeight="1" x14ac:dyDescent="0.2"/>
    <row r="330" ht="8.1" customHeight="1" x14ac:dyDescent="0.2"/>
    <row r="331" ht="8.1" customHeight="1" x14ac:dyDescent="0.2"/>
    <row r="332" ht="8.1" customHeight="1" x14ac:dyDescent="0.2"/>
    <row r="333" ht="8.1" customHeight="1" x14ac:dyDescent="0.2"/>
    <row r="334" ht="8.1" customHeight="1" x14ac:dyDescent="0.2"/>
    <row r="335" ht="8.1" customHeight="1" x14ac:dyDescent="0.2"/>
    <row r="336" ht="8.1" customHeight="1" x14ac:dyDescent="0.2"/>
    <row r="337" ht="8.1" customHeight="1" x14ac:dyDescent="0.2"/>
    <row r="338" ht="8.1" customHeight="1" x14ac:dyDescent="0.2"/>
    <row r="339" ht="8.1" customHeight="1" x14ac:dyDescent="0.2"/>
    <row r="340" ht="8.1" customHeight="1" x14ac:dyDescent="0.2"/>
    <row r="341" ht="8.1" customHeight="1" x14ac:dyDescent="0.2"/>
    <row r="342" ht="8.1" customHeight="1" x14ac:dyDescent="0.2"/>
    <row r="343" ht="8.1" customHeight="1" x14ac:dyDescent="0.2"/>
    <row r="344" ht="8.1" customHeight="1" x14ac:dyDescent="0.2"/>
    <row r="345" ht="8.1" customHeight="1" x14ac:dyDescent="0.2"/>
    <row r="346" ht="8.1" customHeight="1" x14ac:dyDescent="0.2"/>
    <row r="347" ht="8.1" customHeight="1" x14ac:dyDescent="0.2"/>
    <row r="348" ht="8.1" customHeight="1" x14ac:dyDescent="0.2"/>
    <row r="349" ht="8.1" customHeight="1" x14ac:dyDescent="0.2"/>
    <row r="350" ht="8.1" customHeight="1" x14ac:dyDescent="0.2"/>
    <row r="351" ht="8.1" customHeight="1" x14ac:dyDescent="0.2"/>
    <row r="352" ht="8.1" customHeight="1" x14ac:dyDescent="0.2"/>
    <row r="353" ht="8.1" customHeight="1" x14ac:dyDescent="0.2"/>
    <row r="354" ht="8.1" customHeight="1" x14ac:dyDescent="0.2"/>
    <row r="355" ht="8.1" customHeight="1" x14ac:dyDescent="0.2"/>
    <row r="356" ht="8.1" customHeight="1" x14ac:dyDescent="0.2"/>
    <row r="357" ht="8.1" customHeight="1" x14ac:dyDescent="0.2"/>
    <row r="358" ht="8.1" customHeight="1" x14ac:dyDescent="0.2"/>
    <row r="359" ht="8.1" customHeight="1" x14ac:dyDescent="0.2"/>
    <row r="360" ht="8.1" customHeight="1" x14ac:dyDescent="0.2"/>
    <row r="361" ht="8.1" customHeight="1" x14ac:dyDescent="0.2"/>
    <row r="362" ht="8.1" customHeight="1" x14ac:dyDescent="0.2"/>
    <row r="363" ht="8.1" customHeight="1" x14ac:dyDescent="0.2"/>
    <row r="364" ht="8.1" customHeight="1" x14ac:dyDescent="0.2"/>
    <row r="365" ht="8.1" customHeight="1" x14ac:dyDescent="0.2"/>
    <row r="366" ht="8.1" customHeight="1" x14ac:dyDescent="0.2"/>
    <row r="367" ht="8.1" customHeight="1" x14ac:dyDescent="0.2"/>
    <row r="368" ht="8.1" customHeight="1" x14ac:dyDescent="0.2"/>
    <row r="369" ht="8.1" customHeight="1" x14ac:dyDescent="0.2"/>
    <row r="370" ht="8.1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</sheetData>
  <sheetProtection algorithmName="SHA-512" hashValue="Iz2OFm9S5jkR8fMs0EPnfL5CwSeSegHW7jKq5o40VlA1El74YwO62IkBTu3Hn8Nwo44TyM8pFL2+uk4hIlgeew==" saltValue="eQdrg5b1Ec0WZ3hxXRJWbw==" spinCount="100000" sheet="1" selectLockedCells="1"/>
  <mergeCells count="260">
    <mergeCell ref="CL30:CT34"/>
    <mergeCell ref="CC35:CE35"/>
    <mergeCell ref="CF35:CH35"/>
    <mergeCell ref="CI35:CK35"/>
    <mergeCell ref="CL35:CN35"/>
    <mergeCell ref="CO35:CQ35"/>
    <mergeCell ref="CR35:CT35"/>
    <mergeCell ref="CX39:DC41"/>
    <mergeCell ref="CO23:CQ23"/>
    <mergeCell ref="CR23:CT23"/>
    <mergeCell ref="CU30:DC31"/>
    <mergeCell ref="CU32:CW32"/>
    <mergeCell ref="CX32:CZ32"/>
    <mergeCell ref="DA32:DC32"/>
    <mergeCell ref="CI41:CK41"/>
    <mergeCell ref="CL41:CN41"/>
    <mergeCell ref="CO41:CQ41"/>
    <mergeCell ref="CR41:CT41"/>
    <mergeCell ref="AS30:BA35"/>
    <mergeCell ref="BK30:BS35"/>
    <mergeCell ref="BB30:BJ35"/>
    <mergeCell ref="AE30:AM35"/>
    <mergeCell ref="AE24:AM29"/>
    <mergeCell ref="AS24:BA29"/>
    <mergeCell ref="BB24:BJ29"/>
    <mergeCell ref="BK24:BS29"/>
    <mergeCell ref="CC30:CK34"/>
    <mergeCell ref="CL42:CT46"/>
    <mergeCell ref="BT47:BV47"/>
    <mergeCell ref="BW47:BY47"/>
    <mergeCell ref="BZ47:CB47"/>
    <mergeCell ref="CC47:CE47"/>
    <mergeCell ref="CF47:CH47"/>
    <mergeCell ref="CI47:CK47"/>
    <mergeCell ref="CL47:CN47"/>
    <mergeCell ref="CO47:CQ47"/>
    <mergeCell ref="CR47:CT47"/>
    <mergeCell ref="CU54:DC57"/>
    <mergeCell ref="BT58:BV58"/>
    <mergeCell ref="BW58:BY58"/>
    <mergeCell ref="BZ58:CB58"/>
    <mergeCell ref="CC58:CE58"/>
    <mergeCell ref="AS42:BA47"/>
    <mergeCell ref="AE42:AM47"/>
    <mergeCell ref="CU42:DC43"/>
    <mergeCell ref="CU44:CW44"/>
    <mergeCell ref="CX44:CZ44"/>
    <mergeCell ref="DA44:DC44"/>
    <mergeCell ref="BT48:CB52"/>
    <mergeCell ref="CC48:CK52"/>
    <mergeCell ref="CL48:CT52"/>
    <mergeCell ref="CU48:DC49"/>
    <mergeCell ref="CU50:CW50"/>
    <mergeCell ref="CX50:CZ50"/>
    <mergeCell ref="DA50:DC50"/>
    <mergeCell ref="BT53:BV53"/>
    <mergeCell ref="BW53:BY53"/>
    <mergeCell ref="BZ53:CB53"/>
    <mergeCell ref="CC53:CE53"/>
    <mergeCell ref="BT42:CB46"/>
    <mergeCell ref="CC42:CK46"/>
    <mergeCell ref="AE59:AM63"/>
    <mergeCell ref="AS59:BA63"/>
    <mergeCell ref="BB59:BJ63"/>
    <mergeCell ref="BK59:BS63"/>
    <mergeCell ref="BK54:BS58"/>
    <mergeCell ref="BB54:BJ58"/>
    <mergeCell ref="AS54:BA58"/>
    <mergeCell ref="AE54:AM58"/>
    <mergeCell ref="BT54:CB57"/>
    <mergeCell ref="CA2:DC3"/>
    <mergeCell ref="CA4:DC5"/>
    <mergeCell ref="CA6:DC7"/>
    <mergeCell ref="K52:S53"/>
    <mergeCell ref="T52:AA53"/>
    <mergeCell ref="B48:J53"/>
    <mergeCell ref="K48:AA51"/>
    <mergeCell ref="AB48:AD53"/>
    <mergeCell ref="AN48:AR53"/>
    <mergeCell ref="CU51:CW53"/>
    <mergeCell ref="CX51:DC53"/>
    <mergeCell ref="BB48:BJ53"/>
    <mergeCell ref="BK48:BS53"/>
    <mergeCell ref="BK42:BS47"/>
    <mergeCell ref="BB42:BJ47"/>
    <mergeCell ref="AE48:AM53"/>
    <mergeCell ref="AS48:BA53"/>
    <mergeCell ref="CX45:DC47"/>
    <mergeCell ref="BK36:BS41"/>
    <mergeCell ref="BB36:BJ41"/>
    <mergeCell ref="AS36:BA41"/>
    <mergeCell ref="AE36:AM41"/>
    <mergeCell ref="CC41:CE41"/>
    <mergeCell ref="CF41:CH41"/>
    <mergeCell ref="K46:S47"/>
    <mergeCell ref="T46:AA47"/>
    <mergeCell ref="CU45:CW47"/>
    <mergeCell ref="B42:J47"/>
    <mergeCell ref="K42:AA45"/>
    <mergeCell ref="AB42:AD47"/>
    <mergeCell ref="AN42:AR47"/>
    <mergeCell ref="K40:S41"/>
    <mergeCell ref="T40:AA41"/>
    <mergeCell ref="CU39:CW41"/>
    <mergeCell ref="B36:J41"/>
    <mergeCell ref="K36:AA39"/>
    <mergeCell ref="AB36:AD41"/>
    <mergeCell ref="AN36:AR41"/>
    <mergeCell ref="BT36:CB40"/>
    <mergeCell ref="CC36:CK40"/>
    <mergeCell ref="CL36:CT40"/>
    <mergeCell ref="CU36:DC37"/>
    <mergeCell ref="CU38:CW38"/>
    <mergeCell ref="CX38:CZ38"/>
    <mergeCell ref="DA38:DC38"/>
    <mergeCell ref="BT41:BV41"/>
    <mergeCell ref="BW41:BY41"/>
    <mergeCell ref="BZ41:CB41"/>
    <mergeCell ref="B30:J35"/>
    <mergeCell ref="CX33:DC35"/>
    <mergeCell ref="K34:S35"/>
    <mergeCell ref="T34:AA35"/>
    <mergeCell ref="CU33:CW35"/>
    <mergeCell ref="K30:AA33"/>
    <mergeCell ref="AB30:AD35"/>
    <mergeCell ref="AN30:AR35"/>
    <mergeCell ref="CU27:CW29"/>
    <mergeCell ref="CX27:DC29"/>
    <mergeCell ref="K28:S29"/>
    <mergeCell ref="T28:AA29"/>
    <mergeCell ref="CC24:CK28"/>
    <mergeCell ref="CL24:CT28"/>
    <mergeCell ref="CU24:DC25"/>
    <mergeCell ref="CU26:CW26"/>
    <mergeCell ref="CX26:CZ26"/>
    <mergeCell ref="DA26:DC26"/>
    <mergeCell ref="CC29:CE29"/>
    <mergeCell ref="CF29:CH29"/>
    <mergeCell ref="CI29:CK29"/>
    <mergeCell ref="CL29:CN29"/>
    <mergeCell ref="CO29:CQ29"/>
    <mergeCell ref="CR29:CT29"/>
    <mergeCell ref="AN18:AR23"/>
    <mergeCell ref="CU21:CW23"/>
    <mergeCell ref="B18:J23"/>
    <mergeCell ref="K18:AA21"/>
    <mergeCell ref="AB18:AD23"/>
    <mergeCell ref="B13:J17"/>
    <mergeCell ref="AE13:AM15"/>
    <mergeCell ref="CX21:DC23"/>
    <mergeCell ref="K22:S23"/>
    <mergeCell ref="T22:AA23"/>
    <mergeCell ref="BK18:BS23"/>
    <mergeCell ref="BB18:BJ23"/>
    <mergeCell ref="AS18:BA23"/>
    <mergeCell ref="AE18:AM23"/>
    <mergeCell ref="CC18:CK22"/>
    <mergeCell ref="CL18:CT22"/>
    <mergeCell ref="CU18:DC19"/>
    <mergeCell ref="CU20:CW20"/>
    <mergeCell ref="CX20:CZ20"/>
    <mergeCell ref="DA20:DC20"/>
    <mergeCell ref="CC23:CE23"/>
    <mergeCell ref="CF23:CH23"/>
    <mergeCell ref="CI23:CK23"/>
    <mergeCell ref="CL23:CN23"/>
    <mergeCell ref="B9:AJ10"/>
    <mergeCell ref="BJ9:BX11"/>
    <mergeCell ref="BY9:CI11"/>
    <mergeCell ref="CJ9:CM11"/>
    <mergeCell ref="CO9:CT11"/>
    <mergeCell ref="CU9:CV11"/>
    <mergeCell ref="CW9:CY11"/>
    <mergeCell ref="CZ9:DC11"/>
    <mergeCell ref="AN13:AR17"/>
    <mergeCell ref="AS13:BA17"/>
    <mergeCell ref="BB13:BJ17"/>
    <mergeCell ref="BK13:BS17"/>
    <mergeCell ref="BT13:CB17"/>
    <mergeCell ref="CC13:CK15"/>
    <mergeCell ref="CL13:CT17"/>
    <mergeCell ref="CU13:DC17"/>
    <mergeCell ref="AE16:AM17"/>
    <mergeCell ref="CC16:CK17"/>
    <mergeCell ref="B2:AJ7"/>
    <mergeCell ref="B24:J29"/>
    <mergeCell ref="K24:AA27"/>
    <mergeCell ref="AB24:AD29"/>
    <mergeCell ref="AN24:AR29"/>
    <mergeCell ref="AM2:BX5"/>
    <mergeCell ref="K13:AA17"/>
    <mergeCell ref="AB13:AD17"/>
    <mergeCell ref="B54:J58"/>
    <mergeCell ref="K54:AA58"/>
    <mergeCell ref="AB54:AD58"/>
    <mergeCell ref="AN54:AR58"/>
    <mergeCell ref="BT18:CB22"/>
    <mergeCell ref="BT23:BV23"/>
    <mergeCell ref="BW23:BY23"/>
    <mergeCell ref="BZ23:CB23"/>
    <mergeCell ref="BT24:CB28"/>
    <mergeCell ref="BT29:BV29"/>
    <mergeCell ref="BW29:BY29"/>
    <mergeCell ref="BZ29:CB29"/>
    <mergeCell ref="BT30:CB34"/>
    <mergeCell ref="BT35:BV35"/>
    <mergeCell ref="BW35:BY35"/>
    <mergeCell ref="BZ35:CB35"/>
    <mergeCell ref="B59:J63"/>
    <mergeCell ref="K59:AA63"/>
    <mergeCell ref="AB59:AD63"/>
    <mergeCell ref="AN59:AR63"/>
    <mergeCell ref="B65:CF66"/>
    <mergeCell ref="CT65:DC66"/>
    <mergeCell ref="B67:CF68"/>
    <mergeCell ref="B69:AT70"/>
    <mergeCell ref="AV69:BB78"/>
    <mergeCell ref="BC69:BI78"/>
    <mergeCell ref="BJ69:BP78"/>
    <mergeCell ref="BQ69:BW78"/>
    <mergeCell ref="BX69:CD78"/>
    <mergeCell ref="CE69:CK78"/>
    <mergeCell ref="CL69:CR78"/>
    <mergeCell ref="CS69:CY78"/>
    <mergeCell ref="CZ69:DF78"/>
    <mergeCell ref="B71:AT72"/>
    <mergeCell ref="B73:AT74"/>
    <mergeCell ref="B75:AT76"/>
    <mergeCell ref="B77:AT78"/>
    <mergeCell ref="BT63:BV63"/>
    <mergeCell ref="BW63:BY63"/>
    <mergeCell ref="BZ63:CB63"/>
    <mergeCell ref="CF53:CH53"/>
    <mergeCell ref="CI53:CK53"/>
    <mergeCell ref="CL53:CN53"/>
    <mergeCell ref="CO53:CQ53"/>
    <mergeCell ref="CR53:CT53"/>
    <mergeCell ref="CF58:CH58"/>
    <mergeCell ref="CI58:CK58"/>
    <mergeCell ref="CL58:CN58"/>
    <mergeCell ref="CO58:CQ58"/>
    <mergeCell ref="CR58:CT58"/>
    <mergeCell ref="CC54:CK57"/>
    <mergeCell ref="CL54:CT57"/>
    <mergeCell ref="CU58:CW58"/>
    <mergeCell ref="CX58:CZ58"/>
    <mergeCell ref="DA58:DC58"/>
    <mergeCell ref="BT59:CB62"/>
    <mergeCell ref="CC59:CK62"/>
    <mergeCell ref="CL59:CT62"/>
    <mergeCell ref="CU59:DC62"/>
    <mergeCell ref="CC63:CE63"/>
    <mergeCell ref="CF63:CH63"/>
    <mergeCell ref="CI63:CK63"/>
    <mergeCell ref="CL63:CN63"/>
    <mergeCell ref="CO63:CQ63"/>
    <mergeCell ref="CR63:CT63"/>
    <mergeCell ref="CU63:CW63"/>
    <mergeCell ref="CX63:CZ63"/>
    <mergeCell ref="DA63:DC63"/>
  </mergeCells>
  <phoneticPr fontId="1"/>
  <dataValidations count="6">
    <dataValidation type="list" allowBlank="1" showInputMessage="1" showErrorMessage="1" sqref="CW9:CY11" xr:uid="{EB5C0C3C-6DC7-4F58-8D05-D43B5890904F}">
      <formula1>"1,2,3,4,5,6,7,8,9,10,11,12"</formula1>
    </dataValidation>
    <dataValidation type="list" allowBlank="1" showInputMessage="1" showErrorMessage="1" sqref="BY9" xr:uid="{A3648C58-8834-415C-86F4-B7529DCF9ECA}">
      <formula1>"一般土木,ND土留,丸セパアングル,その他"</formula1>
    </dataValidation>
    <dataValidation type="list" allowBlank="1" showInputMessage="1" showErrorMessage="1" sqref="CO9" xr:uid="{034B6D4F-A3B6-4FF9-BF3A-6A2D3973E61F}">
      <formula1>"2019,2020,2021,2022,2023,2024,2025,2026,2027,2028,2029,2030"</formula1>
    </dataValidation>
    <dataValidation type="custom" allowBlank="1" showErrorMessage="1" errorTitle="警告" error="未契約金額に価格が入っています" sqref="AE24 AE30 AE36 AE42 AE48 AE18" xr:uid="{BC26F914-AE71-4BC8-8CAB-EF082E452C37}">
      <formula1>AE18+AS18=AE18</formula1>
    </dataValidation>
    <dataValidation type="custom" allowBlank="1" showErrorMessage="1" errorTitle="警告" error="未契約金額に価格が入っています" sqref="AS24 AS30 AS36 AS42 AS48 AS18" xr:uid="{2D453D71-FE08-4FF0-8343-5FE4C7BB89D0}">
      <formula1>AS18+AE18=AS18</formula1>
    </dataValidation>
    <dataValidation type="list" allowBlank="1" showInputMessage="1" showErrorMessage="1" sqref="DE83 DB1" xr:uid="{E5A161E6-5309-4BA8-B71B-B1FE2F07B103}">
      <formula1>$DC$80:$DC$83</formula1>
    </dataValidation>
  </dataValidations>
  <pageMargins left="0.23622047244094491" right="0.23622047244094491" top="0.74803149606299213" bottom="0" header="0.31496062992125984" footer="0.31496062992125984"/>
  <pageSetup paperSize="9" scale="8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1CCC-7279-4C95-9EAF-5CEFBDE92FC5}">
  <sheetPr codeName="Sheet11">
    <pageSetUpPr fitToPage="1"/>
  </sheetPr>
  <dimension ref="A1:DH505"/>
  <sheetViews>
    <sheetView zoomScaleNormal="100" workbookViewId="0">
      <selection activeCell="CW9" sqref="CW9:CY11"/>
    </sheetView>
  </sheetViews>
  <sheetFormatPr defaultColWidth="9.109375" defaultRowHeight="13.2" x14ac:dyDescent="0.2"/>
  <cols>
    <col min="1" max="1" width="1.33203125" style="18" customWidth="1"/>
    <col min="2" max="10" width="2" style="18" customWidth="1"/>
    <col min="11" max="19" width="1.44140625" style="18" customWidth="1"/>
    <col min="20" max="33" width="1.6640625" style="18" customWidth="1"/>
    <col min="34" max="110" width="1.44140625" style="18" customWidth="1"/>
    <col min="111" max="113" width="8.88671875" style="18" customWidth="1"/>
    <col min="114" max="114" width="9.109375" style="18" customWidth="1"/>
    <col min="115" max="16384" width="9.109375" style="18"/>
  </cols>
  <sheetData>
    <row r="1" spans="1:111" ht="6" customHeight="1" x14ac:dyDescent="0.2">
      <c r="CE1" s="19"/>
      <c r="CX1" s="20"/>
      <c r="CY1" s="20"/>
      <c r="DE1" s="21"/>
      <c r="DF1" s="21"/>
      <c r="DG1" s="22"/>
    </row>
    <row r="2" spans="1:111" ht="6" customHeight="1" x14ac:dyDescent="0.2">
      <c r="A2" s="23"/>
      <c r="B2" s="121" t="str">
        <f>総括請求書!B3</f>
        <v>中村土木株式会社　御中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23"/>
      <c r="AL2" s="23"/>
      <c r="AM2" s="161" t="s">
        <v>36</v>
      </c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23"/>
      <c r="BZ2" s="23"/>
      <c r="CA2" s="295" t="str">
        <f>総括請求書!H6</f>
        <v>郵便番号　　　　-</v>
      </c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7"/>
      <c r="DE2" s="21"/>
      <c r="DF2" s="21"/>
      <c r="DG2" s="22"/>
    </row>
    <row r="3" spans="1:111" ht="6" customHeight="1" x14ac:dyDescent="0.2">
      <c r="A3" s="23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23"/>
      <c r="AL3" s="23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23"/>
      <c r="BZ3" s="23"/>
      <c r="CA3" s="298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300"/>
      <c r="DE3" s="21"/>
      <c r="DF3" s="21"/>
      <c r="DG3" s="22"/>
    </row>
    <row r="4" spans="1:111" ht="6" customHeight="1" x14ac:dyDescent="0.2">
      <c r="A4" s="23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23"/>
      <c r="AL4" s="23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23"/>
      <c r="BZ4" s="23"/>
      <c r="CA4" s="298" t="str">
        <f>総括請求書!H7</f>
        <v>　</v>
      </c>
      <c r="CB4" s="299"/>
      <c r="CC4" s="299"/>
      <c r="CD4" s="299"/>
      <c r="CE4" s="299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300"/>
      <c r="DE4" s="21"/>
      <c r="DF4" s="21"/>
      <c r="DG4" s="22"/>
    </row>
    <row r="5" spans="1:111" ht="6" customHeight="1" x14ac:dyDescent="0.2">
      <c r="A5" s="23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23"/>
      <c r="AL5" s="23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23"/>
      <c r="BZ5" s="23"/>
      <c r="CA5" s="298"/>
      <c r="CB5" s="299"/>
      <c r="CC5" s="299"/>
      <c r="CD5" s="299"/>
      <c r="CE5" s="299"/>
      <c r="CF5" s="299"/>
      <c r="CG5" s="299"/>
      <c r="CH5" s="299"/>
      <c r="CI5" s="299"/>
      <c r="CJ5" s="299"/>
      <c r="CK5" s="299"/>
      <c r="CL5" s="299"/>
      <c r="CM5" s="299"/>
      <c r="CN5" s="299"/>
      <c r="CO5" s="299"/>
      <c r="CP5" s="299"/>
      <c r="CQ5" s="299"/>
      <c r="CR5" s="299"/>
      <c r="CS5" s="299"/>
      <c r="CT5" s="299"/>
      <c r="CU5" s="299"/>
      <c r="CV5" s="299"/>
      <c r="CW5" s="299"/>
      <c r="CX5" s="299"/>
      <c r="CY5" s="299"/>
      <c r="CZ5" s="299"/>
      <c r="DA5" s="299"/>
      <c r="DB5" s="299"/>
      <c r="DC5" s="300"/>
      <c r="DE5" s="21"/>
      <c r="DF5" s="21"/>
      <c r="DG5" s="22"/>
    </row>
    <row r="6" spans="1:111" ht="6" customHeight="1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N6" s="23"/>
      <c r="AO6" s="23"/>
      <c r="AP6" s="23"/>
      <c r="AQ6" s="23"/>
      <c r="AR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98" t="str">
        <f>総括請求書!H8</f>
        <v>　</v>
      </c>
      <c r="CB6" s="299"/>
      <c r="CC6" s="299"/>
      <c r="CD6" s="299"/>
      <c r="CE6" s="299"/>
      <c r="CF6" s="299"/>
      <c r="CG6" s="299"/>
      <c r="CH6" s="299"/>
      <c r="CI6" s="299"/>
      <c r="CJ6" s="299"/>
      <c r="CK6" s="299"/>
      <c r="CL6" s="299"/>
      <c r="CM6" s="299"/>
      <c r="CN6" s="299"/>
      <c r="CO6" s="299"/>
      <c r="CP6" s="299"/>
      <c r="CQ6" s="299"/>
      <c r="CR6" s="299"/>
      <c r="CS6" s="299"/>
      <c r="CT6" s="299"/>
      <c r="CU6" s="299"/>
      <c r="CV6" s="299"/>
      <c r="CW6" s="299"/>
      <c r="CX6" s="299"/>
      <c r="CY6" s="299"/>
      <c r="CZ6" s="299"/>
      <c r="DA6" s="299"/>
      <c r="DB6" s="299"/>
      <c r="DC6" s="300"/>
      <c r="DE6" s="21"/>
      <c r="DF6" s="21"/>
      <c r="DG6" s="22"/>
    </row>
    <row r="7" spans="1:111" ht="6" customHeight="1" x14ac:dyDescent="0.2"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CA7" s="301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3"/>
      <c r="DE7" s="22"/>
      <c r="DF7" s="21"/>
      <c r="DG7" s="22"/>
    </row>
    <row r="8" spans="1:111" ht="6" customHeight="1" thickBot="1" x14ac:dyDescent="0.25">
      <c r="BC8" s="25"/>
      <c r="BD8" s="25"/>
      <c r="BE8" s="25"/>
      <c r="BF8" s="25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DE8" s="22"/>
      <c r="DF8" s="22"/>
      <c r="DG8" s="22"/>
    </row>
    <row r="9" spans="1:111" ht="6" customHeight="1" x14ac:dyDescent="0.2">
      <c r="B9" s="160" t="s">
        <v>37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W9" s="27"/>
      <c r="AX9" s="27"/>
      <c r="AY9" s="27"/>
      <c r="AZ9" s="27"/>
      <c r="BA9" s="27"/>
      <c r="BB9" s="27"/>
      <c r="BC9" s="25"/>
      <c r="BD9" s="25"/>
      <c r="BE9" s="25"/>
      <c r="BF9" s="25"/>
      <c r="BJ9" s="177" t="s">
        <v>38</v>
      </c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9"/>
      <c r="BY9" s="315" t="s">
        <v>21</v>
      </c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70" t="s">
        <v>40</v>
      </c>
      <c r="CK9" s="178"/>
      <c r="CL9" s="178"/>
      <c r="CM9" s="271"/>
      <c r="CN9" s="26"/>
      <c r="CO9" s="285">
        <v>2023</v>
      </c>
      <c r="CP9" s="286"/>
      <c r="CQ9" s="286"/>
      <c r="CR9" s="286"/>
      <c r="CS9" s="286"/>
      <c r="CT9" s="286"/>
      <c r="CU9" s="291" t="s">
        <v>41</v>
      </c>
      <c r="CV9" s="291"/>
      <c r="CW9" s="286">
        <v>10</v>
      </c>
      <c r="CX9" s="286"/>
      <c r="CY9" s="286"/>
      <c r="CZ9" s="291" t="s">
        <v>42</v>
      </c>
      <c r="DA9" s="291"/>
      <c r="DB9" s="291"/>
      <c r="DC9" s="293"/>
    </row>
    <row r="10" spans="1:111" ht="6" customHeight="1" x14ac:dyDescent="0.2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W10" s="27"/>
      <c r="AX10" s="27"/>
      <c r="AY10" s="27"/>
      <c r="AZ10" s="27"/>
      <c r="BA10" s="27"/>
      <c r="BB10" s="27"/>
      <c r="BC10" s="25"/>
      <c r="BD10" s="25"/>
      <c r="BE10" s="25"/>
      <c r="BF10" s="25"/>
      <c r="BJ10" s="180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2"/>
      <c r="BY10" s="272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272"/>
      <c r="CK10" s="181"/>
      <c r="CL10" s="181"/>
      <c r="CM10" s="273"/>
      <c r="CN10" s="28"/>
      <c r="CO10" s="287"/>
      <c r="CP10" s="288"/>
      <c r="CQ10" s="288"/>
      <c r="CR10" s="288"/>
      <c r="CS10" s="288"/>
      <c r="CT10" s="288"/>
      <c r="CU10" s="181"/>
      <c r="CV10" s="181"/>
      <c r="CW10" s="288"/>
      <c r="CX10" s="288"/>
      <c r="CY10" s="288"/>
      <c r="CZ10" s="181"/>
      <c r="DA10" s="181"/>
      <c r="DB10" s="181"/>
      <c r="DC10" s="182"/>
      <c r="DE10" s="29"/>
      <c r="DF10" s="29"/>
      <c r="DG10" s="30"/>
    </row>
    <row r="11" spans="1:111" ht="6" customHeight="1" thickBot="1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2"/>
      <c r="AF11" s="32"/>
      <c r="AG11" s="32"/>
      <c r="AH11" s="32"/>
      <c r="AI11" s="32"/>
      <c r="AJ11" s="32"/>
      <c r="BJ11" s="183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5"/>
      <c r="BY11" s="316"/>
      <c r="BZ11" s="292"/>
      <c r="CA11" s="292"/>
      <c r="CB11" s="292"/>
      <c r="CC11" s="292"/>
      <c r="CD11" s="292"/>
      <c r="CE11" s="292"/>
      <c r="CF11" s="292"/>
      <c r="CG11" s="292"/>
      <c r="CH11" s="292"/>
      <c r="CI11" s="292"/>
      <c r="CJ11" s="274"/>
      <c r="CK11" s="184"/>
      <c r="CL11" s="184"/>
      <c r="CM11" s="275"/>
      <c r="CN11" s="28"/>
      <c r="CO11" s="289"/>
      <c r="CP11" s="290"/>
      <c r="CQ11" s="290"/>
      <c r="CR11" s="290"/>
      <c r="CS11" s="290"/>
      <c r="CT11" s="290"/>
      <c r="CU11" s="292"/>
      <c r="CV11" s="292"/>
      <c r="CW11" s="290"/>
      <c r="CX11" s="290"/>
      <c r="CY11" s="290"/>
      <c r="CZ11" s="292"/>
      <c r="DA11" s="292"/>
      <c r="DB11" s="292"/>
      <c r="DC11" s="294"/>
      <c r="DE11" s="29"/>
      <c r="DF11" s="29"/>
      <c r="DG11" s="30"/>
    </row>
    <row r="12" spans="1:111" ht="6" customHeight="1" thickBot="1" x14ac:dyDescent="0.25">
      <c r="A12" s="33"/>
      <c r="AK12" s="34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6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E12" s="29"/>
      <c r="DF12" s="29"/>
      <c r="DG12" s="30"/>
    </row>
    <row r="13" spans="1:111" ht="6" customHeight="1" x14ac:dyDescent="0.2">
      <c r="A13" s="33"/>
      <c r="B13" s="162" t="s">
        <v>43</v>
      </c>
      <c r="C13" s="163"/>
      <c r="D13" s="163"/>
      <c r="E13" s="163"/>
      <c r="F13" s="163"/>
      <c r="G13" s="163"/>
      <c r="H13" s="163"/>
      <c r="I13" s="163"/>
      <c r="J13" s="164"/>
      <c r="K13" s="276" t="s">
        <v>44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6" t="s">
        <v>45</v>
      </c>
      <c r="AC13" s="277"/>
      <c r="AD13" s="282"/>
      <c r="AE13" s="252" t="s">
        <v>46</v>
      </c>
      <c r="AF13" s="253"/>
      <c r="AG13" s="253"/>
      <c r="AH13" s="253"/>
      <c r="AI13" s="253"/>
      <c r="AJ13" s="253"/>
      <c r="AK13" s="253"/>
      <c r="AL13" s="253"/>
      <c r="AM13" s="254"/>
      <c r="AN13" s="171" t="s">
        <v>47</v>
      </c>
      <c r="AO13" s="172"/>
      <c r="AP13" s="172"/>
      <c r="AQ13" s="172"/>
      <c r="AR13" s="172"/>
      <c r="AS13" s="276" t="s">
        <v>48</v>
      </c>
      <c r="AT13" s="277"/>
      <c r="AU13" s="277"/>
      <c r="AV13" s="277"/>
      <c r="AW13" s="277"/>
      <c r="AX13" s="277"/>
      <c r="AY13" s="277"/>
      <c r="AZ13" s="277"/>
      <c r="BA13" s="282"/>
      <c r="BB13" s="258" t="s">
        <v>49</v>
      </c>
      <c r="BC13" s="259"/>
      <c r="BD13" s="259"/>
      <c r="BE13" s="259"/>
      <c r="BF13" s="259"/>
      <c r="BG13" s="259"/>
      <c r="BH13" s="259"/>
      <c r="BI13" s="259"/>
      <c r="BJ13" s="312"/>
      <c r="BK13" s="258" t="s">
        <v>50</v>
      </c>
      <c r="BL13" s="259"/>
      <c r="BM13" s="259"/>
      <c r="BN13" s="259"/>
      <c r="BO13" s="259"/>
      <c r="BP13" s="259"/>
      <c r="BQ13" s="259"/>
      <c r="BR13" s="259"/>
      <c r="BS13" s="260"/>
      <c r="BT13" s="310" t="s">
        <v>51</v>
      </c>
      <c r="BU13" s="310"/>
      <c r="BV13" s="310"/>
      <c r="BW13" s="310"/>
      <c r="BX13" s="310"/>
      <c r="BY13" s="310"/>
      <c r="BZ13" s="310"/>
      <c r="CA13" s="310"/>
      <c r="CB13" s="311"/>
      <c r="CC13" s="267" t="s">
        <v>52</v>
      </c>
      <c r="CD13" s="268"/>
      <c r="CE13" s="268"/>
      <c r="CF13" s="268"/>
      <c r="CG13" s="268"/>
      <c r="CH13" s="268"/>
      <c r="CI13" s="268"/>
      <c r="CJ13" s="268"/>
      <c r="CK13" s="269"/>
      <c r="CL13" s="309" t="s">
        <v>53</v>
      </c>
      <c r="CM13" s="310"/>
      <c r="CN13" s="310"/>
      <c r="CO13" s="310"/>
      <c r="CP13" s="310"/>
      <c r="CQ13" s="310"/>
      <c r="CR13" s="310"/>
      <c r="CS13" s="310"/>
      <c r="CT13" s="311"/>
      <c r="CU13" s="304" t="s">
        <v>54</v>
      </c>
      <c r="CV13" s="305"/>
      <c r="CW13" s="305"/>
      <c r="CX13" s="305"/>
      <c r="CY13" s="305"/>
      <c r="CZ13" s="305"/>
      <c r="DA13" s="305"/>
      <c r="DB13" s="305"/>
      <c r="DC13" s="306"/>
      <c r="DE13" s="29"/>
      <c r="DF13" s="29"/>
      <c r="DG13" s="30"/>
    </row>
    <row r="14" spans="1:111" ht="6" customHeight="1" x14ac:dyDescent="0.2">
      <c r="A14" s="33"/>
      <c r="B14" s="165"/>
      <c r="C14" s="166"/>
      <c r="D14" s="166"/>
      <c r="E14" s="166"/>
      <c r="F14" s="166"/>
      <c r="G14" s="166"/>
      <c r="H14" s="166"/>
      <c r="I14" s="166"/>
      <c r="J14" s="167"/>
      <c r="K14" s="278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8"/>
      <c r="AC14" s="279"/>
      <c r="AD14" s="283"/>
      <c r="AE14" s="255"/>
      <c r="AF14" s="256"/>
      <c r="AG14" s="256"/>
      <c r="AH14" s="256"/>
      <c r="AI14" s="256"/>
      <c r="AJ14" s="256"/>
      <c r="AK14" s="256"/>
      <c r="AL14" s="256"/>
      <c r="AM14" s="257"/>
      <c r="AN14" s="173"/>
      <c r="AO14" s="174"/>
      <c r="AP14" s="174"/>
      <c r="AQ14" s="174"/>
      <c r="AR14" s="174"/>
      <c r="AS14" s="278"/>
      <c r="AT14" s="279"/>
      <c r="AU14" s="279"/>
      <c r="AV14" s="279"/>
      <c r="AW14" s="279"/>
      <c r="AX14" s="279"/>
      <c r="AY14" s="279"/>
      <c r="AZ14" s="279"/>
      <c r="BA14" s="283"/>
      <c r="BB14" s="261"/>
      <c r="BC14" s="262"/>
      <c r="BD14" s="262"/>
      <c r="BE14" s="262"/>
      <c r="BF14" s="262"/>
      <c r="BG14" s="262"/>
      <c r="BH14" s="262"/>
      <c r="BI14" s="262"/>
      <c r="BJ14" s="313"/>
      <c r="BK14" s="261"/>
      <c r="BL14" s="262"/>
      <c r="BM14" s="262"/>
      <c r="BN14" s="262"/>
      <c r="BO14" s="262"/>
      <c r="BP14" s="262"/>
      <c r="BQ14" s="262"/>
      <c r="BR14" s="262"/>
      <c r="BS14" s="263"/>
      <c r="BT14" s="279"/>
      <c r="BU14" s="279"/>
      <c r="BV14" s="279"/>
      <c r="BW14" s="279"/>
      <c r="BX14" s="279"/>
      <c r="BY14" s="279"/>
      <c r="BZ14" s="279"/>
      <c r="CA14" s="279"/>
      <c r="CB14" s="283"/>
      <c r="CC14" s="255"/>
      <c r="CD14" s="256"/>
      <c r="CE14" s="256"/>
      <c r="CF14" s="256"/>
      <c r="CG14" s="256"/>
      <c r="CH14" s="256"/>
      <c r="CI14" s="256"/>
      <c r="CJ14" s="256"/>
      <c r="CK14" s="257"/>
      <c r="CL14" s="278"/>
      <c r="CM14" s="279"/>
      <c r="CN14" s="279"/>
      <c r="CO14" s="279"/>
      <c r="CP14" s="279"/>
      <c r="CQ14" s="279"/>
      <c r="CR14" s="279"/>
      <c r="CS14" s="279"/>
      <c r="CT14" s="283"/>
      <c r="CU14" s="307"/>
      <c r="CV14" s="166"/>
      <c r="CW14" s="166"/>
      <c r="CX14" s="166"/>
      <c r="CY14" s="166"/>
      <c r="CZ14" s="166"/>
      <c r="DA14" s="166"/>
      <c r="DB14" s="166"/>
      <c r="DC14" s="167"/>
      <c r="DE14" s="30"/>
      <c r="DF14" s="29"/>
      <c r="DG14" s="30"/>
    </row>
    <row r="15" spans="1:111" ht="6" customHeight="1" x14ac:dyDescent="0.2">
      <c r="A15" s="33"/>
      <c r="B15" s="165"/>
      <c r="C15" s="166"/>
      <c r="D15" s="166"/>
      <c r="E15" s="166"/>
      <c r="F15" s="166"/>
      <c r="G15" s="166"/>
      <c r="H15" s="166"/>
      <c r="I15" s="166"/>
      <c r="J15" s="167"/>
      <c r="K15" s="278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8"/>
      <c r="AC15" s="279"/>
      <c r="AD15" s="283"/>
      <c r="AE15" s="255"/>
      <c r="AF15" s="256"/>
      <c r="AG15" s="256"/>
      <c r="AH15" s="256"/>
      <c r="AI15" s="256"/>
      <c r="AJ15" s="256"/>
      <c r="AK15" s="256"/>
      <c r="AL15" s="256"/>
      <c r="AM15" s="257"/>
      <c r="AN15" s="173"/>
      <c r="AO15" s="174"/>
      <c r="AP15" s="174"/>
      <c r="AQ15" s="174"/>
      <c r="AR15" s="174"/>
      <c r="AS15" s="278"/>
      <c r="AT15" s="279"/>
      <c r="AU15" s="279"/>
      <c r="AV15" s="279"/>
      <c r="AW15" s="279"/>
      <c r="AX15" s="279"/>
      <c r="AY15" s="279"/>
      <c r="AZ15" s="279"/>
      <c r="BA15" s="283"/>
      <c r="BB15" s="261"/>
      <c r="BC15" s="262"/>
      <c r="BD15" s="262"/>
      <c r="BE15" s="262"/>
      <c r="BF15" s="262"/>
      <c r="BG15" s="262"/>
      <c r="BH15" s="262"/>
      <c r="BI15" s="262"/>
      <c r="BJ15" s="313"/>
      <c r="BK15" s="261"/>
      <c r="BL15" s="262"/>
      <c r="BM15" s="262"/>
      <c r="BN15" s="262"/>
      <c r="BO15" s="262"/>
      <c r="BP15" s="262"/>
      <c r="BQ15" s="262"/>
      <c r="BR15" s="262"/>
      <c r="BS15" s="263"/>
      <c r="BT15" s="279"/>
      <c r="BU15" s="279"/>
      <c r="BV15" s="279"/>
      <c r="BW15" s="279"/>
      <c r="BX15" s="279"/>
      <c r="BY15" s="279"/>
      <c r="BZ15" s="279"/>
      <c r="CA15" s="279"/>
      <c r="CB15" s="283"/>
      <c r="CC15" s="255"/>
      <c r="CD15" s="256"/>
      <c r="CE15" s="256"/>
      <c r="CF15" s="256"/>
      <c r="CG15" s="256"/>
      <c r="CH15" s="256"/>
      <c r="CI15" s="256"/>
      <c r="CJ15" s="256"/>
      <c r="CK15" s="257"/>
      <c r="CL15" s="278"/>
      <c r="CM15" s="279"/>
      <c r="CN15" s="279"/>
      <c r="CO15" s="279"/>
      <c r="CP15" s="279"/>
      <c r="CQ15" s="279"/>
      <c r="CR15" s="279"/>
      <c r="CS15" s="279"/>
      <c r="CT15" s="283"/>
      <c r="CU15" s="307"/>
      <c r="CV15" s="166"/>
      <c r="CW15" s="166"/>
      <c r="CX15" s="166"/>
      <c r="CY15" s="166"/>
      <c r="CZ15" s="166"/>
      <c r="DA15" s="166"/>
      <c r="DB15" s="166"/>
      <c r="DC15" s="167"/>
      <c r="DE15" s="30"/>
      <c r="DF15" s="30"/>
      <c r="DG15" s="30"/>
    </row>
    <row r="16" spans="1:111" ht="6" customHeight="1" x14ac:dyDescent="0.2">
      <c r="A16" s="33"/>
      <c r="B16" s="165"/>
      <c r="C16" s="166"/>
      <c r="D16" s="166"/>
      <c r="E16" s="166"/>
      <c r="F16" s="166"/>
      <c r="G16" s="166"/>
      <c r="H16" s="166"/>
      <c r="I16" s="166"/>
      <c r="J16" s="167"/>
      <c r="K16" s="278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8"/>
      <c r="AC16" s="279"/>
      <c r="AD16" s="283"/>
      <c r="AE16" s="148" t="s">
        <v>55</v>
      </c>
      <c r="AF16" s="149"/>
      <c r="AG16" s="149"/>
      <c r="AH16" s="149"/>
      <c r="AI16" s="149"/>
      <c r="AJ16" s="149"/>
      <c r="AK16" s="149"/>
      <c r="AL16" s="149"/>
      <c r="AM16" s="150"/>
      <c r="AN16" s="173"/>
      <c r="AO16" s="174"/>
      <c r="AP16" s="174"/>
      <c r="AQ16" s="174"/>
      <c r="AR16" s="174"/>
      <c r="AS16" s="278"/>
      <c r="AT16" s="279"/>
      <c r="AU16" s="279"/>
      <c r="AV16" s="279"/>
      <c r="AW16" s="279"/>
      <c r="AX16" s="279"/>
      <c r="AY16" s="279"/>
      <c r="AZ16" s="279"/>
      <c r="BA16" s="283"/>
      <c r="BB16" s="261"/>
      <c r="BC16" s="262"/>
      <c r="BD16" s="262"/>
      <c r="BE16" s="262"/>
      <c r="BF16" s="262"/>
      <c r="BG16" s="262"/>
      <c r="BH16" s="262"/>
      <c r="BI16" s="262"/>
      <c r="BJ16" s="313"/>
      <c r="BK16" s="261"/>
      <c r="BL16" s="262"/>
      <c r="BM16" s="262"/>
      <c r="BN16" s="262"/>
      <c r="BO16" s="262"/>
      <c r="BP16" s="262"/>
      <c r="BQ16" s="262"/>
      <c r="BR16" s="262"/>
      <c r="BS16" s="263"/>
      <c r="BT16" s="279"/>
      <c r="BU16" s="279"/>
      <c r="BV16" s="279"/>
      <c r="BW16" s="279"/>
      <c r="BX16" s="279"/>
      <c r="BY16" s="279"/>
      <c r="BZ16" s="279"/>
      <c r="CA16" s="279"/>
      <c r="CB16" s="283"/>
      <c r="CC16" s="148" t="s">
        <v>56</v>
      </c>
      <c r="CD16" s="149"/>
      <c r="CE16" s="149"/>
      <c r="CF16" s="149"/>
      <c r="CG16" s="149"/>
      <c r="CH16" s="149"/>
      <c r="CI16" s="149"/>
      <c r="CJ16" s="149"/>
      <c r="CK16" s="150"/>
      <c r="CL16" s="278"/>
      <c r="CM16" s="279"/>
      <c r="CN16" s="279"/>
      <c r="CO16" s="279"/>
      <c r="CP16" s="279"/>
      <c r="CQ16" s="279"/>
      <c r="CR16" s="279"/>
      <c r="CS16" s="279"/>
      <c r="CT16" s="283"/>
      <c r="CU16" s="307"/>
      <c r="CV16" s="166"/>
      <c r="CW16" s="166"/>
      <c r="CX16" s="166"/>
      <c r="CY16" s="166"/>
      <c r="CZ16" s="166"/>
      <c r="DA16" s="166"/>
      <c r="DB16" s="166"/>
      <c r="DC16" s="167"/>
    </row>
    <row r="17" spans="1:112" ht="6" customHeight="1" x14ac:dyDescent="0.2">
      <c r="A17" s="33"/>
      <c r="B17" s="168"/>
      <c r="C17" s="169"/>
      <c r="D17" s="169"/>
      <c r="E17" s="169"/>
      <c r="F17" s="169"/>
      <c r="G17" s="169"/>
      <c r="H17" s="169"/>
      <c r="I17" s="169"/>
      <c r="J17" s="170"/>
      <c r="K17" s="280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0"/>
      <c r="AC17" s="281"/>
      <c r="AD17" s="284"/>
      <c r="AE17" s="151"/>
      <c r="AF17" s="152"/>
      <c r="AG17" s="152"/>
      <c r="AH17" s="152"/>
      <c r="AI17" s="152"/>
      <c r="AJ17" s="152"/>
      <c r="AK17" s="152"/>
      <c r="AL17" s="152"/>
      <c r="AM17" s="153"/>
      <c r="AN17" s="175"/>
      <c r="AO17" s="176"/>
      <c r="AP17" s="176"/>
      <c r="AQ17" s="176"/>
      <c r="AR17" s="176"/>
      <c r="AS17" s="280"/>
      <c r="AT17" s="281"/>
      <c r="AU17" s="281"/>
      <c r="AV17" s="281"/>
      <c r="AW17" s="281"/>
      <c r="AX17" s="281"/>
      <c r="AY17" s="281"/>
      <c r="AZ17" s="281"/>
      <c r="BA17" s="284"/>
      <c r="BB17" s="264"/>
      <c r="BC17" s="265"/>
      <c r="BD17" s="265"/>
      <c r="BE17" s="265"/>
      <c r="BF17" s="265"/>
      <c r="BG17" s="265"/>
      <c r="BH17" s="265"/>
      <c r="BI17" s="265"/>
      <c r="BJ17" s="314"/>
      <c r="BK17" s="264"/>
      <c r="BL17" s="265"/>
      <c r="BM17" s="265"/>
      <c r="BN17" s="265"/>
      <c r="BO17" s="265"/>
      <c r="BP17" s="265"/>
      <c r="BQ17" s="265"/>
      <c r="BR17" s="265"/>
      <c r="BS17" s="266"/>
      <c r="BT17" s="281"/>
      <c r="BU17" s="281"/>
      <c r="BV17" s="281"/>
      <c r="BW17" s="281"/>
      <c r="BX17" s="281"/>
      <c r="BY17" s="281"/>
      <c r="BZ17" s="281"/>
      <c r="CA17" s="281"/>
      <c r="CB17" s="284"/>
      <c r="CC17" s="151"/>
      <c r="CD17" s="152"/>
      <c r="CE17" s="152"/>
      <c r="CF17" s="152"/>
      <c r="CG17" s="152"/>
      <c r="CH17" s="152"/>
      <c r="CI17" s="152"/>
      <c r="CJ17" s="152"/>
      <c r="CK17" s="153"/>
      <c r="CL17" s="280"/>
      <c r="CM17" s="281"/>
      <c r="CN17" s="281"/>
      <c r="CO17" s="281"/>
      <c r="CP17" s="281"/>
      <c r="CQ17" s="281"/>
      <c r="CR17" s="281"/>
      <c r="CS17" s="281"/>
      <c r="CT17" s="284"/>
      <c r="CU17" s="308"/>
      <c r="CV17" s="169"/>
      <c r="CW17" s="169"/>
      <c r="CX17" s="169"/>
      <c r="CY17" s="169"/>
      <c r="CZ17" s="169"/>
      <c r="DA17" s="169"/>
      <c r="DB17" s="169"/>
      <c r="DC17" s="170"/>
      <c r="DE17" s="35"/>
      <c r="DF17" s="35"/>
      <c r="DG17" s="36"/>
    </row>
    <row r="18" spans="1:112" ht="8.25" customHeight="1" x14ac:dyDescent="0.2">
      <c r="A18" s="33"/>
      <c r="B18" s="122"/>
      <c r="C18" s="123"/>
      <c r="D18" s="123"/>
      <c r="E18" s="123"/>
      <c r="F18" s="123"/>
      <c r="G18" s="123"/>
      <c r="H18" s="123"/>
      <c r="I18" s="123"/>
      <c r="J18" s="124"/>
      <c r="K18" s="131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5">
        <v>10</v>
      </c>
      <c r="AC18" s="136"/>
      <c r="AD18" s="137"/>
      <c r="AE18" s="197"/>
      <c r="AF18" s="198"/>
      <c r="AG18" s="198"/>
      <c r="AH18" s="198"/>
      <c r="AI18" s="198"/>
      <c r="AJ18" s="198"/>
      <c r="AK18" s="198"/>
      <c r="AL18" s="198"/>
      <c r="AM18" s="199"/>
      <c r="AN18" s="154"/>
      <c r="AO18" s="155"/>
      <c r="AP18" s="155"/>
      <c r="AQ18" s="155"/>
      <c r="AR18" s="155"/>
      <c r="AS18" s="197"/>
      <c r="AT18" s="198"/>
      <c r="AU18" s="198"/>
      <c r="AV18" s="198"/>
      <c r="AW18" s="198"/>
      <c r="AX18" s="198"/>
      <c r="AY18" s="198"/>
      <c r="AZ18" s="198"/>
      <c r="BA18" s="199"/>
      <c r="BB18" s="197"/>
      <c r="BC18" s="198"/>
      <c r="BD18" s="198"/>
      <c r="BE18" s="198"/>
      <c r="BF18" s="198"/>
      <c r="BG18" s="198"/>
      <c r="BH18" s="198"/>
      <c r="BI18" s="198"/>
      <c r="BJ18" s="199"/>
      <c r="BK18" s="206" t="str">
        <f>IF(OR(AE18&gt;0,AS18&gt;0,BB18&gt;0),(AE18+AS18)*AN18-BB18,"")</f>
        <v/>
      </c>
      <c r="BL18" s="207"/>
      <c r="BM18" s="207"/>
      <c r="BN18" s="207"/>
      <c r="BO18" s="207"/>
      <c r="BP18" s="207"/>
      <c r="BQ18" s="207"/>
      <c r="BR18" s="207"/>
      <c r="BS18" s="208"/>
      <c r="BT18" s="111"/>
      <c r="BU18" s="106"/>
      <c r="BV18" s="106"/>
      <c r="BW18" s="106"/>
      <c r="BX18" s="106"/>
      <c r="BY18" s="106"/>
      <c r="BZ18" s="106"/>
      <c r="CA18" s="106"/>
      <c r="CB18" s="106"/>
      <c r="CC18" s="105"/>
      <c r="CD18" s="106"/>
      <c r="CE18" s="106"/>
      <c r="CF18" s="106"/>
      <c r="CG18" s="106"/>
      <c r="CH18" s="106"/>
      <c r="CI18" s="106"/>
      <c r="CJ18" s="106"/>
      <c r="CK18" s="106"/>
      <c r="CL18" s="105"/>
      <c r="CM18" s="106"/>
      <c r="CN18" s="106"/>
      <c r="CO18" s="106"/>
      <c r="CP18" s="106"/>
      <c r="CQ18" s="106"/>
      <c r="CR18" s="106"/>
      <c r="CS18" s="106"/>
      <c r="CT18" s="107"/>
      <c r="CU18" s="114"/>
      <c r="CV18" s="115"/>
      <c r="CW18" s="115"/>
      <c r="CX18" s="115"/>
      <c r="CY18" s="115"/>
      <c r="CZ18" s="115"/>
      <c r="DA18" s="115"/>
      <c r="DB18" s="115"/>
      <c r="DC18" s="116"/>
      <c r="DE18" s="35"/>
      <c r="DF18" s="35"/>
      <c r="DG18" s="36"/>
    </row>
    <row r="19" spans="1:112" ht="8.25" customHeight="1" x14ac:dyDescent="0.2">
      <c r="A19" s="33"/>
      <c r="B19" s="125"/>
      <c r="C19" s="126"/>
      <c r="D19" s="126"/>
      <c r="E19" s="126"/>
      <c r="F19" s="126"/>
      <c r="G19" s="126"/>
      <c r="H19" s="126"/>
      <c r="I19" s="126"/>
      <c r="J19" s="127"/>
      <c r="K19" s="133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8"/>
      <c r="AC19" s="139"/>
      <c r="AD19" s="140"/>
      <c r="AE19" s="200"/>
      <c r="AF19" s="201"/>
      <c r="AG19" s="201"/>
      <c r="AH19" s="201"/>
      <c r="AI19" s="201"/>
      <c r="AJ19" s="201"/>
      <c r="AK19" s="201"/>
      <c r="AL19" s="201"/>
      <c r="AM19" s="202"/>
      <c r="AN19" s="156"/>
      <c r="AO19" s="157"/>
      <c r="AP19" s="157"/>
      <c r="AQ19" s="157"/>
      <c r="AR19" s="157"/>
      <c r="AS19" s="200"/>
      <c r="AT19" s="201"/>
      <c r="AU19" s="201"/>
      <c r="AV19" s="201"/>
      <c r="AW19" s="201"/>
      <c r="AX19" s="201"/>
      <c r="AY19" s="201"/>
      <c r="AZ19" s="201"/>
      <c r="BA19" s="202"/>
      <c r="BB19" s="200"/>
      <c r="BC19" s="201"/>
      <c r="BD19" s="201"/>
      <c r="BE19" s="201"/>
      <c r="BF19" s="201"/>
      <c r="BG19" s="201"/>
      <c r="BH19" s="201"/>
      <c r="BI19" s="201"/>
      <c r="BJ19" s="202"/>
      <c r="BK19" s="209"/>
      <c r="BL19" s="210"/>
      <c r="BM19" s="210"/>
      <c r="BN19" s="210"/>
      <c r="BO19" s="210"/>
      <c r="BP19" s="210"/>
      <c r="BQ19" s="210"/>
      <c r="BR19" s="210"/>
      <c r="BS19" s="211"/>
      <c r="BT19" s="112"/>
      <c r="BU19" s="109"/>
      <c r="BV19" s="109"/>
      <c r="BW19" s="109"/>
      <c r="BX19" s="109"/>
      <c r="BY19" s="109"/>
      <c r="BZ19" s="109"/>
      <c r="CA19" s="109"/>
      <c r="CB19" s="109"/>
      <c r="CC19" s="108"/>
      <c r="CD19" s="109"/>
      <c r="CE19" s="109"/>
      <c r="CF19" s="109"/>
      <c r="CG19" s="109"/>
      <c r="CH19" s="109"/>
      <c r="CI19" s="109"/>
      <c r="CJ19" s="109"/>
      <c r="CK19" s="109"/>
      <c r="CL19" s="108"/>
      <c r="CM19" s="109"/>
      <c r="CN19" s="109"/>
      <c r="CO19" s="109"/>
      <c r="CP19" s="109"/>
      <c r="CQ19" s="109"/>
      <c r="CR19" s="109"/>
      <c r="CS19" s="109"/>
      <c r="CT19" s="110"/>
      <c r="CU19" s="117"/>
      <c r="CV19" s="118"/>
      <c r="CW19" s="118"/>
      <c r="CX19" s="118"/>
      <c r="CY19" s="118"/>
      <c r="CZ19" s="118"/>
      <c r="DA19" s="118"/>
      <c r="DB19" s="118"/>
      <c r="DC19" s="119"/>
      <c r="DE19" s="35"/>
      <c r="DF19" s="35"/>
      <c r="DG19" s="36"/>
    </row>
    <row r="20" spans="1:112" ht="8.25" customHeight="1" x14ac:dyDescent="0.2">
      <c r="A20" s="33"/>
      <c r="B20" s="125"/>
      <c r="C20" s="126"/>
      <c r="D20" s="126"/>
      <c r="E20" s="126"/>
      <c r="F20" s="126"/>
      <c r="G20" s="126"/>
      <c r="H20" s="126"/>
      <c r="I20" s="126"/>
      <c r="J20" s="127"/>
      <c r="K20" s="133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8"/>
      <c r="AC20" s="139"/>
      <c r="AD20" s="140"/>
      <c r="AE20" s="200"/>
      <c r="AF20" s="201"/>
      <c r="AG20" s="201"/>
      <c r="AH20" s="201"/>
      <c r="AI20" s="201"/>
      <c r="AJ20" s="201"/>
      <c r="AK20" s="201"/>
      <c r="AL20" s="201"/>
      <c r="AM20" s="202"/>
      <c r="AN20" s="156"/>
      <c r="AO20" s="157"/>
      <c r="AP20" s="157"/>
      <c r="AQ20" s="157"/>
      <c r="AR20" s="157"/>
      <c r="AS20" s="200"/>
      <c r="AT20" s="201"/>
      <c r="AU20" s="201"/>
      <c r="AV20" s="201"/>
      <c r="AW20" s="201"/>
      <c r="AX20" s="201"/>
      <c r="AY20" s="201"/>
      <c r="AZ20" s="201"/>
      <c r="BA20" s="202"/>
      <c r="BB20" s="200"/>
      <c r="BC20" s="201"/>
      <c r="BD20" s="201"/>
      <c r="BE20" s="201"/>
      <c r="BF20" s="201"/>
      <c r="BG20" s="201"/>
      <c r="BH20" s="201"/>
      <c r="BI20" s="201"/>
      <c r="BJ20" s="202"/>
      <c r="BK20" s="209"/>
      <c r="BL20" s="210"/>
      <c r="BM20" s="210"/>
      <c r="BN20" s="210"/>
      <c r="BO20" s="210"/>
      <c r="BP20" s="210"/>
      <c r="BQ20" s="210"/>
      <c r="BR20" s="210"/>
      <c r="BS20" s="211"/>
      <c r="BT20" s="112"/>
      <c r="BU20" s="109"/>
      <c r="BV20" s="109"/>
      <c r="BW20" s="109"/>
      <c r="BX20" s="109"/>
      <c r="BY20" s="109"/>
      <c r="BZ20" s="109"/>
      <c r="CA20" s="109"/>
      <c r="CB20" s="109"/>
      <c r="CC20" s="108"/>
      <c r="CD20" s="109"/>
      <c r="CE20" s="109"/>
      <c r="CF20" s="109"/>
      <c r="CG20" s="109"/>
      <c r="CH20" s="109"/>
      <c r="CI20" s="109"/>
      <c r="CJ20" s="109"/>
      <c r="CK20" s="109"/>
      <c r="CL20" s="108"/>
      <c r="CM20" s="109"/>
      <c r="CN20" s="109"/>
      <c r="CO20" s="109"/>
      <c r="CP20" s="109"/>
      <c r="CQ20" s="109"/>
      <c r="CR20" s="109"/>
      <c r="CS20" s="109"/>
      <c r="CT20" s="110"/>
      <c r="CU20" s="120"/>
      <c r="CV20" s="120"/>
      <c r="CW20" s="120"/>
      <c r="CX20" s="120"/>
      <c r="CY20" s="120"/>
      <c r="CZ20" s="120"/>
      <c r="DA20" s="120"/>
      <c r="DB20" s="120"/>
      <c r="DC20" s="120"/>
      <c r="DE20" s="35"/>
      <c r="DF20" s="35"/>
      <c r="DG20" s="36"/>
    </row>
    <row r="21" spans="1:112" ht="8.25" customHeight="1" x14ac:dyDescent="0.2">
      <c r="A21" s="33"/>
      <c r="B21" s="125"/>
      <c r="C21" s="126"/>
      <c r="D21" s="126"/>
      <c r="E21" s="126"/>
      <c r="F21" s="126"/>
      <c r="G21" s="126"/>
      <c r="H21" s="126"/>
      <c r="I21" s="126"/>
      <c r="J21" s="127"/>
      <c r="K21" s="133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8"/>
      <c r="AC21" s="139"/>
      <c r="AD21" s="140"/>
      <c r="AE21" s="200"/>
      <c r="AF21" s="201"/>
      <c r="AG21" s="201"/>
      <c r="AH21" s="201"/>
      <c r="AI21" s="201"/>
      <c r="AJ21" s="201"/>
      <c r="AK21" s="201"/>
      <c r="AL21" s="201"/>
      <c r="AM21" s="202"/>
      <c r="AN21" s="156"/>
      <c r="AO21" s="157"/>
      <c r="AP21" s="157"/>
      <c r="AQ21" s="157"/>
      <c r="AR21" s="157"/>
      <c r="AS21" s="200"/>
      <c r="AT21" s="201"/>
      <c r="AU21" s="201"/>
      <c r="AV21" s="201"/>
      <c r="AW21" s="201"/>
      <c r="AX21" s="201"/>
      <c r="AY21" s="201"/>
      <c r="AZ21" s="201"/>
      <c r="BA21" s="202"/>
      <c r="BB21" s="200"/>
      <c r="BC21" s="201"/>
      <c r="BD21" s="201"/>
      <c r="BE21" s="201"/>
      <c r="BF21" s="201"/>
      <c r="BG21" s="201"/>
      <c r="BH21" s="201"/>
      <c r="BI21" s="201"/>
      <c r="BJ21" s="202"/>
      <c r="BK21" s="209"/>
      <c r="BL21" s="210"/>
      <c r="BM21" s="210"/>
      <c r="BN21" s="210"/>
      <c r="BO21" s="210"/>
      <c r="BP21" s="210"/>
      <c r="BQ21" s="210"/>
      <c r="BR21" s="210"/>
      <c r="BS21" s="211"/>
      <c r="BT21" s="112"/>
      <c r="BU21" s="109"/>
      <c r="BV21" s="109"/>
      <c r="BW21" s="109"/>
      <c r="BX21" s="109"/>
      <c r="BY21" s="109"/>
      <c r="BZ21" s="109"/>
      <c r="CA21" s="109"/>
      <c r="CB21" s="109"/>
      <c r="CC21" s="108"/>
      <c r="CD21" s="109"/>
      <c r="CE21" s="109"/>
      <c r="CF21" s="109"/>
      <c r="CG21" s="109"/>
      <c r="CH21" s="109"/>
      <c r="CI21" s="109"/>
      <c r="CJ21" s="109"/>
      <c r="CK21" s="109"/>
      <c r="CL21" s="108"/>
      <c r="CM21" s="109"/>
      <c r="CN21" s="109"/>
      <c r="CO21" s="109"/>
      <c r="CP21" s="109"/>
      <c r="CQ21" s="109"/>
      <c r="CR21" s="109"/>
      <c r="CS21" s="109"/>
      <c r="CT21" s="110"/>
      <c r="CU21" s="186" t="s">
        <v>57</v>
      </c>
      <c r="CV21" s="187"/>
      <c r="CW21" s="188"/>
      <c r="CX21" s="106" t="s">
        <v>58</v>
      </c>
      <c r="CY21" s="106"/>
      <c r="CZ21" s="106"/>
      <c r="DA21" s="106"/>
      <c r="DB21" s="106"/>
      <c r="DC21" s="107"/>
      <c r="DE21" s="35"/>
      <c r="DF21" s="35"/>
      <c r="DG21" s="36"/>
    </row>
    <row r="22" spans="1:112" ht="8.25" customHeight="1" x14ac:dyDescent="0.2">
      <c r="A22" s="33"/>
      <c r="B22" s="125"/>
      <c r="C22" s="126"/>
      <c r="D22" s="126"/>
      <c r="E22" s="126"/>
      <c r="F22" s="126"/>
      <c r="G22" s="126"/>
      <c r="H22" s="126"/>
      <c r="I22" s="126"/>
      <c r="J22" s="127"/>
      <c r="K22" s="144" t="s">
        <v>59</v>
      </c>
      <c r="L22" s="145"/>
      <c r="M22" s="145"/>
      <c r="N22" s="145"/>
      <c r="O22" s="145"/>
      <c r="P22" s="145"/>
      <c r="Q22" s="145"/>
      <c r="R22" s="145"/>
      <c r="S22" s="145"/>
      <c r="T22" s="126"/>
      <c r="U22" s="126"/>
      <c r="V22" s="126"/>
      <c r="W22" s="126"/>
      <c r="X22" s="126"/>
      <c r="Y22" s="126"/>
      <c r="Z22" s="126"/>
      <c r="AA22" s="126"/>
      <c r="AB22" s="138"/>
      <c r="AC22" s="139"/>
      <c r="AD22" s="140"/>
      <c r="AE22" s="200"/>
      <c r="AF22" s="201"/>
      <c r="AG22" s="201"/>
      <c r="AH22" s="201"/>
      <c r="AI22" s="201"/>
      <c r="AJ22" s="201"/>
      <c r="AK22" s="201"/>
      <c r="AL22" s="201"/>
      <c r="AM22" s="202"/>
      <c r="AN22" s="156"/>
      <c r="AO22" s="157"/>
      <c r="AP22" s="157"/>
      <c r="AQ22" s="157"/>
      <c r="AR22" s="157"/>
      <c r="AS22" s="200"/>
      <c r="AT22" s="201"/>
      <c r="AU22" s="201"/>
      <c r="AV22" s="201"/>
      <c r="AW22" s="201"/>
      <c r="AX22" s="201"/>
      <c r="AY22" s="201"/>
      <c r="AZ22" s="201"/>
      <c r="BA22" s="202"/>
      <c r="BB22" s="200"/>
      <c r="BC22" s="201"/>
      <c r="BD22" s="201"/>
      <c r="BE22" s="201"/>
      <c r="BF22" s="201"/>
      <c r="BG22" s="201"/>
      <c r="BH22" s="201"/>
      <c r="BI22" s="201"/>
      <c r="BJ22" s="202"/>
      <c r="BK22" s="209"/>
      <c r="BL22" s="210"/>
      <c r="BM22" s="210"/>
      <c r="BN22" s="210"/>
      <c r="BO22" s="210"/>
      <c r="BP22" s="210"/>
      <c r="BQ22" s="210"/>
      <c r="BR22" s="210"/>
      <c r="BS22" s="211"/>
      <c r="BT22" s="112"/>
      <c r="BU22" s="109"/>
      <c r="BV22" s="109"/>
      <c r="BW22" s="109"/>
      <c r="BX22" s="109"/>
      <c r="BY22" s="109"/>
      <c r="BZ22" s="109"/>
      <c r="CA22" s="109"/>
      <c r="CB22" s="109"/>
      <c r="CC22" s="108"/>
      <c r="CD22" s="109"/>
      <c r="CE22" s="109"/>
      <c r="CF22" s="109"/>
      <c r="CG22" s="109"/>
      <c r="CH22" s="109"/>
      <c r="CI22" s="109"/>
      <c r="CJ22" s="109"/>
      <c r="CK22" s="109"/>
      <c r="CL22" s="108"/>
      <c r="CM22" s="109"/>
      <c r="CN22" s="109"/>
      <c r="CO22" s="109"/>
      <c r="CP22" s="109"/>
      <c r="CQ22" s="109"/>
      <c r="CR22" s="109"/>
      <c r="CS22" s="109"/>
      <c r="CT22" s="110"/>
      <c r="CU22" s="189"/>
      <c r="CV22" s="190"/>
      <c r="CW22" s="191"/>
      <c r="CX22" s="109"/>
      <c r="CY22" s="109"/>
      <c r="CZ22" s="109"/>
      <c r="DA22" s="109"/>
      <c r="DB22" s="109"/>
      <c r="DC22" s="110"/>
      <c r="DE22" s="35"/>
      <c r="DF22" s="35"/>
      <c r="DG22" s="36"/>
    </row>
    <row r="23" spans="1:112" ht="8.25" customHeight="1" x14ac:dyDescent="0.2">
      <c r="A23" s="33"/>
      <c r="B23" s="128"/>
      <c r="C23" s="129"/>
      <c r="D23" s="129"/>
      <c r="E23" s="129"/>
      <c r="F23" s="129"/>
      <c r="G23" s="129"/>
      <c r="H23" s="129"/>
      <c r="I23" s="129"/>
      <c r="J23" s="130"/>
      <c r="K23" s="146"/>
      <c r="L23" s="147"/>
      <c r="M23" s="147"/>
      <c r="N23" s="147"/>
      <c r="O23" s="147"/>
      <c r="P23" s="147"/>
      <c r="Q23" s="147"/>
      <c r="R23" s="147"/>
      <c r="S23" s="147"/>
      <c r="T23" s="129"/>
      <c r="U23" s="129"/>
      <c r="V23" s="129"/>
      <c r="W23" s="129"/>
      <c r="X23" s="129"/>
      <c r="Y23" s="129"/>
      <c r="Z23" s="129"/>
      <c r="AA23" s="129"/>
      <c r="AB23" s="141"/>
      <c r="AC23" s="142"/>
      <c r="AD23" s="143"/>
      <c r="AE23" s="203"/>
      <c r="AF23" s="204"/>
      <c r="AG23" s="204"/>
      <c r="AH23" s="204"/>
      <c r="AI23" s="204"/>
      <c r="AJ23" s="204"/>
      <c r="AK23" s="204"/>
      <c r="AL23" s="204"/>
      <c r="AM23" s="205"/>
      <c r="AN23" s="158"/>
      <c r="AO23" s="159"/>
      <c r="AP23" s="159"/>
      <c r="AQ23" s="159"/>
      <c r="AR23" s="159"/>
      <c r="AS23" s="203"/>
      <c r="AT23" s="204"/>
      <c r="AU23" s="204"/>
      <c r="AV23" s="204"/>
      <c r="AW23" s="204"/>
      <c r="AX23" s="204"/>
      <c r="AY23" s="204"/>
      <c r="AZ23" s="204"/>
      <c r="BA23" s="205"/>
      <c r="BB23" s="203"/>
      <c r="BC23" s="204"/>
      <c r="BD23" s="204"/>
      <c r="BE23" s="204"/>
      <c r="BF23" s="204"/>
      <c r="BG23" s="204"/>
      <c r="BH23" s="204"/>
      <c r="BI23" s="204"/>
      <c r="BJ23" s="205"/>
      <c r="BK23" s="212"/>
      <c r="BL23" s="213"/>
      <c r="BM23" s="213"/>
      <c r="BN23" s="213"/>
      <c r="BO23" s="213"/>
      <c r="BP23" s="213"/>
      <c r="BQ23" s="213"/>
      <c r="BR23" s="213"/>
      <c r="BS23" s="214"/>
      <c r="BT23" s="113"/>
      <c r="BU23" s="101"/>
      <c r="BV23" s="101"/>
      <c r="BW23" s="101"/>
      <c r="BX23" s="101"/>
      <c r="BY23" s="101"/>
      <c r="BZ23" s="101"/>
      <c r="CA23" s="101"/>
      <c r="CB23" s="104"/>
      <c r="CC23" s="101"/>
      <c r="CD23" s="101"/>
      <c r="CE23" s="101"/>
      <c r="CF23" s="101"/>
      <c r="CG23" s="101"/>
      <c r="CH23" s="101"/>
      <c r="CI23" s="101"/>
      <c r="CJ23" s="101"/>
      <c r="CK23" s="104"/>
      <c r="CL23" s="101"/>
      <c r="CM23" s="101"/>
      <c r="CN23" s="101"/>
      <c r="CO23" s="101"/>
      <c r="CP23" s="101"/>
      <c r="CQ23" s="101"/>
      <c r="CR23" s="101"/>
      <c r="CS23" s="101"/>
      <c r="CT23" s="101"/>
      <c r="CU23" s="192"/>
      <c r="CV23" s="193"/>
      <c r="CW23" s="194"/>
      <c r="CX23" s="195"/>
      <c r="CY23" s="195"/>
      <c r="CZ23" s="195"/>
      <c r="DA23" s="195"/>
      <c r="DB23" s="195"/>
      <c r="DC23" s="196"/>
      <c r="DE23" s="35"/>
      <c r="DF23" s="35"/>
      <c r="DG23" s="36"/>
    </row>
    <row r="24" spans="1:112" ht="8.25" customHeight="1" x14ac:dyDescent="0.2">
      <c r="A24" s="33"/>
      <c r="B24" s="122"/>
      <c r="C24" s="123"/>
      <c r="D24" s="123"/>
      <c r="E24" s="123"/>
      <c r="F24" s="123"/>
      <c r="G24" s="123"/>
      <c r="H24" s="123"/>
      <c r="I24" s="123"/>
      <c r="J24" s="124"/>
      <c r="K24" s="131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5">
        <v>10</v>
      </c>
      <c r="AC24" s="136"/>
      <c r="AD24" s="137"/>
      <c r="AE24" s="197"/>
      <c r="AF24" s="198"/>
      <c r="AG24" s="198"/>
      <c r="AH24" s="198"/>
      <c r="AI24" s="198"/>
      <c r="AJ24" s="198"/>
      <c r="AK24" s="198"/>
      <c r="AL24" s="198"/>
      <c r="AM24" s="199"/>
      <c r="AN24" s="154"/>
      <c r="AO24" s="155"/>
      <c r="AP24" s="155"/>
      <c r="AQ24" s="155"/>
      <c r="AR24" s="155"/>
      <c r="AS24" s="197"/>
      <c r="AT24" s="198"/>
      <c r="AU24" s="198"/>
      <c r="AV24" s="198"/>
      <c r="AW24" s="198"/>
      <c r="AX24" s="198"/>
      <c r="AY24" s="198"/>
      <c r="AZ24" s="198"/>
      <c r="BA24" s="199"/>
      <c r="BB24" s="197"/>
      <c r="BC24" s="198"/>
      <c r="BD24" s="198"/>
      <c r="BE24" s="198"/>
      <c r="BF24" s="198"/>
      <c r="BG24" s="198"/>
      <c r="BH24" s="198"/>
      <c r="BI24" s="198"/>
      <c r="BJ24" s="199"/>
      <c r="BK24" s="206" t="str">
        <f>IF(OR(AE24&gt;0,AS24&gt;0,BB24&gt;0),(AE24+AS24)*AN24-BB24,"")</f>
        <v/>
      </c>
      <c r="BL24" s="207"/>
      <c r="BM24" s="207"/>
      <c r="BN24" s="207"/>
      <c r="BO24" s="207"/>
      <c r="BP24" s="207"/>
      <c r="BQ24" s="207"/>
      <c r="BR24" s="207"/>
      <c r="BS24" s="208"/>
      <c r="BT24" s="111"/>
      <c r="BU24" s="106"/>
      <c r="BV24" s="106"/>
      <c r="BW24" s="106"/>
      <c r="BX24" s="106"/>
      <c r="BY24" s="106"/>
      <c r="BZ24" s="106"/>
      <c r="CA24" s="106"/>
      <c r="CB24" s="106"/>
      <c r="CC24" s="105"/>
      <c r="CD24" s="106"/>
      <c r="CE24" s="106"/>
      <c r="CF24" s="106"/>
      <c r="CG24" s="106"/>
      <c r="CH24" s="106"/>
      <c r="CI24" s="106"/>
      <c r="CJ24" s="106"/>
      <c r="CK24" s="106"/>
      <c r="CL24" s="105"/>
      <c r="CM24" s="106"/>
      <c r="CN24" s="106"/>
      <c r="CO24" s="106"/>
      <c r="CP24" s="106"/>
      <c r="CQ24" s="106"/>
      <c r="CR24" s="106"/>
      <c r="CS24" s="106"/>
      <c r="CT24" s="107"/>
      <c r="CU24" s="114"/>
      <c r="CV24" s="115"/>
      <c r="CW24" s="115"/>
      <c r="CX24" s="115"/>
      <c r="CY24" s="115"/>
      <c r="CZ24" s="115"/>
      <c r="DA24" s="115"/>
      <c r="DB24" s="115"/>
      <c r="DC24" s="116"/>
      <c r="DE24" s="35"/>
      <c r="DF24" s="35"/>
      <c r="DG24" s="36"/>
    </row>
    <row r="25" spans="1:112" ht="8.25" customHeight="1" x14ac:dyDescent="0.2">
      <c r="A25" s="33"/>
      <c r="B25" s="125"/>
      <c r="C25" s="126"/>
      <c r="D25" s="126"/>
      <c r="E25" s="126"/>
      <c r="F25" s="126"/>
      <c r="G25" s="126"/>
      <c r="H25" s="126"/>
      <c r="I25" s="126"/>
      <c r="J25" s="127"/>
      <c r="K25" s="133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8"/>
      <c r="AC25" s="139"/>
      <c r="AD25" s="140"/>
      <c r="AE25" s="200"/>
      <c r="AF25" s="201"/>
      <c r="AG25" s="201"/>
      <c r="AH25" s="201"/>
      <c r="AI25" s="201"/>
      <c r="AJ25" s="201"/>
      <c r="AK25" s="201"/>
      <c r="AL25" s="201"/>
      <c r="AM25" s="202"/>
      <c r="AN25" s="156"/>
      <c r="AO25" s="157"/>
      <c r="AP25" s="157"/>
      <c r="AQ25" s="157"/>
      <c r="AR25" s="157"/>
      <c r="AS25" s="200"/>
      <c r="AT25" s="201"/>
      <c r="AU25" s="201"/>
      <c r="AV25" s="201"/>
      <c r="AW25" s="201"/>
      <c r="AX25" s="201"/>
      <c r="AY25" s="201"/>
      <c r="AZ25" s="201"/>
      <c r="BA25" s="202"/>
      <c r="BB25" s="200"/>
      <c r="BC25" s="201"/>
      <c r="BD25" s="201"/>
      <c r="BE25" s="201"/>
      <c r="BF25" s="201"/>
      <c r="BG25" s="201"/>
      <c r="BH25" s="201"/>
      <c r="BI25" s="201"/>
      <c r="BJ25" s="202"/>
      <c r="BK25" s="209"/>
      <c r="BL25" s="210"/>
      <c r="BM25" s="210"/>
      <c r="BN25" s="210"/>
      <c r="BO25" s="210"/>
      <c r="BP25" s="210"/>
      <c r="BQ25" s="210"/>
      <c r="BR25" s="210"/>
      <c r="BS25" s="211"/>
      <c r="BT25" s="112"/>
      <c r="BU25" s="109"/>
      <c r="BV25" s="109"/>
      <c r="BW25" s="109"/>
      <c r="BX25" s="109"/>
      <c r="BY25" s="109"/>
      <c r="BZ25" s="109"/>
      <c r="CA25" s="109"/>
      <c r="CB25" s="109"/>
      <c r="CC25" s="108"/>
      <c r="CD25" s="109"/>
      <c r="CE25" s="109"/>
      <c r="CF25" s="109"/>
      <c r="CG25" s="109"/>
      <c r="CH25" s="109"/>
      <c r="CI25" s="109"/>
      <c r="CJ25" s="109"/>
      <c r="CK25" s="109"/>
      <c r="CL25" s="108"/>
      <c r="CM25" s="109"/>
      <c r="CN25" s="109"/>
      <c r="CO25" s="109"/>
      <c r="CP25" s="109"/>
      <c r="CQ25" s="109"/>
      <c r="CR25" s="109"/>
      <c r="CS25" s="109"/>
      <c r="CT25" s="110"/>
      <c r="CU25" s="117"/>
      <c r="CV25" s="118"/>
      <c r="CW25" s="118"/>
      <c r="CX25" s="118"/>
      <c r="CY25" s="118"/>
      <c r="CZ25" s="118"/>
      <c r="DA25" s="118"/>
      <c r="DB25" s="118"/>
      <c r="DC25" s="119"/>
      <c r="DE25" s="35"/>
      <c r="DF25" s="35"/>
      <c r="DH25" s="36"/>
    </row>
    <row r="26" spans="1:112" ht="8.25" customHeight="1" x14ac:dyDescent="0.2">
      <c r="A26" s="33"/>
      <c r="B26" s="125"/>
      <c r="C26" s="126"/>
      <c r="D26" s="126"/>
      <c r="E26" s="126"/>
      <c r="F26" s="126"/>
      <c r="G26" s="126"/>
      <c r="H26" s="126"/>
      <c r="I26" s="126"/>
      <c r="J26" s="127"/>
      <c r="K26" s="133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8"/>
      <c r="AC26" s="139"/>
      <c r="AD26" s="140"/>
      <c r="AE26" s="200"/>
      <c r="AF26" s="201"/>
      <c r="AG26" s="201"/>
      <c r="AH26" s="201"/>
      <c r="AI26" s="201"/>
      <c r="AJ26" s="201"/>
      <c r="AK26" s="201"/>
      <c r="AL26" s="201"/>
      <c r="AM26" s="202"/>
      <c r="AN26" s="156"/>
      <c r="AO26" s="157"/>
      <c r="AP26" s="157"/>
      <c r="AQ26" s="157"/>
      <c r="AR26" s="157"/>
      <c r="AS26" s="200"/>
      <c r="AT26" s="201"/>
      <c r="AU26" s="201"/>
      <c r="AV26" s="201"/>
      <c r="AW26" s="201"/>
      <c r="AX26" s="201"/>
      <c r="AY26" s="201"/>
      <c r="AZ26" s="201"/>
      <c r="BA26" s="202"/>
      <c r="BB26" s="200"/>
      <c r="BC26" s="201"/>
      <c r="BD26" s="201"/>
      <c r="BE26" s="201"/>
      <c r="BF26" s="201"/>
      <c r="BG26" s="201"/>
      <c r="BH26" s="201"/>
      <c r="BI26" s="201"/>
      <c r="BJ26" s="202"/>
      <c r="BK26" s="209"/>
      <c r="BL26" s="210"/>
      <c r="BM26" s="210"/>
      <c r="BN26" s="210"/>
      <c r="BO26" s="210"/>
      <c r="BP26" s="210"/>
      <c r="BQ26" s="210"/>
      <c r="BR26" s="210"/>
      <c r="BS26" s="211"/>
      <c r="BT26" s="112"/>
      <c r="BU26" s="109"/>
      <c r="BV26" s="109"/>
      <c r="BW26" s="109"/>
      <c r="BX26" s="109"/>
      <c r="BY26" s="109"/>
      <c r="BZ26" s="109"/>
      <c r="CA26" s="109"/>
      <c r="CB26" s="109"/>
      <c r="CC26" s="108"/>
      <c r="CD26" s="109"/>
      <c r="CE26" s="109"/>
      <c r="CF26" s="109"/>
      <c r="CG26" s="109"/>
      <c r="CH26" s="109"/>
      <c r="CI26" s="109"/>
      <c r="CJ26" s="109"/>
      <c r="CK26" s="109"/>
      <c r="CL26" s="108"/>
      <c r="CM26" s="109"/>
      <c r="CN26" s="109"/>
      <c r="CO26" s="109"/>
      <c r="CP26" s="109"/>
      <c r="CQ26" s="109"/>
      <c r="CR26" s="109"/>
      <c r="CS26" s="109"/>
      <c r="CT26" s="110"/>
      <c r="CU26" s="120"/>
      <c r="CV26" s="120"/>
      <c r="CW26" s="120"/>
      <c r="CX26" s="120"/>
      <c r="CY26" s="120"/>
      <c r="CZ26" s="120"/>
      <c r="DA26" s="120"/>
      <c r="DB26" s="120"/>
      <c r="DC26" s="120"/>
      <c r="DD26" s="33"/>
      <c r="DE26" s="36"/>
      <c r="DF26" s="35"/>
      <c r="DH26" s="36"/>
    </row>
    <row r="27" spans="1:112" ht="8.25" customHeight="1" x14ac:dyDescent="0.2">
      <c r="A27" s="33"/>
      <c r="B27" s="125"/>
      <c r="C27" s="126"/>
      <c r="D27" s="126"/>
      <c r="E27" s="126"/>
      <c r="F27" s="126"/>
      <c r="G27" s="126"/>
      <c r="H27" s="126"/>
      <c r="I27" s="126"/>
      <c r="J27" s="127"/>
      <c r="K27" s="133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8"/>
      <c r="AC27" s="139"/>
      <c r="AD27" s="140"/>
      <c r="AE27" s="200"/>
      <c r="AF27" s="201"/>
      <c r="AG27" s="201"/>
      <c r="AH27" s="201"/>
      <c r="AI27" s="201"/>
      <c r="AJ27" s="201"/>
      <c r="AK27" s="201"/>
      <c r="AL27" s="201"/>
      <c r="AM27" s="202"/>
      <c r="AN27" s="156"/>
      <c r="AO27" s="157"/>
      <c r="AP27" s="157"/>
      <c r="AQ27" s="157"/>
      <c r="AR27" s="157"/>
      <c r="AS27" s="200"/>
      <c r="AT27" s="201"/>
      <c r="AU27" s="201"/>
      <c r="AV27" s="201"/>
      <c r="AW27" s="201"/>
      <c r="AX27" s="201"/>
      <c r="AY27" s="201"/>
      <c r="AZ27" s="201"/>
      <c r="BA27" s="202"/>
      <c r="BB27" s="200"/>
      <c r="BC27" s="201"/>
      <c r="BD27" s="201"/>
      <c r="BE27" s="201"/>
      <c r="BF27" s="201"/>
      <c r="BG27" s="201"/>
      <c r="BH27" s="201"/>
      <c r="BI27" s="201"/>
      <c r="BJ27" s="202"/>
      <c r="BK27" s="209"/>
      <c r="BL27" s="210"/>
      <c r="BM27" s="210"/>
      <c r="BN27" s="210"/>
      <c r="BO27" s="210"/>
      <c r="BP27" s="210"/>
      <c r="BQ27" s="210"/>
      <c r="BR27" s="210"/>
      <c r="BS27" s="211"/>
      <c r="BT27" s="112"/>
      <c r="BU27" s="109"/>
      <c r="BV27" s="109"/>
      <c r="BW27" s="109"/>
      <c r="BX27" s="109"/>
      <c r="BY27" s="109"/>
      <c r="BZ27" s="109"/>
      <c r="CA27" s="109"/>
      <c r="CB27" s="109"/>
      <c r="CC27" s="108"/>
      <c r="CD27" s="109"/>
      <c r="CE27" s="109"/>
      <c r="CF27" s="109"/>
      <c r="CG27" s="109"/>
      <c r="CH27" s="109"/>
      <c r="CI27" s="109"/>
      <c r="CJ27" s="109"/>
      <c r="CK27" s="109"/>
      <c r="CL27" s="108"/>
      <c r="CM27" s="109"/>
      <c r="CN27" s="109"/>
      <c r="CO27" s="109"/>
      <c r="CP27" s="109"/>
      <c r="CQ27" s="109"/>
      <c r="CR27" s="109"/>
      <c r="CS27" s="109"/>
      <c r="CT27" s="110"/>
      <c r="CU27" s="186" t="s">
        <v>57</v>
      </c>
      <c r="CV27" s="187"/>
      <c r="CW27" s="188"/>
      <c r="CX27" s="106" t="s">
        <v>58</v>
      </c>
      <c r="CY27" s="106"/>
      <c r="CZ27" s="106"/>
      <c r="DA27" s="106"/>
      <c r="DB27" s="106"/>
      <c r="DC27" s="107"/>
      <c r="DD27" s="33"/>
      <c r="DE27" s="36"/>
      <c r="DF27" s="36"/>
      <c r="DH27" s="36"/>
    </row>
    <row r="28" spans="1:112" ht="8.25" customHeight="1" x14ac:dyDescent="0.2">
      <c r="A28" s="33"/>
      <c r="B28" s="125"/>
      <c r="C28" s="126"/>
      <c r="D28" s="126"/>
      <c r="E28" s="126"/>
      <c r="F28" s="126"/>
      <c r="G28" s="126"/>
      <c r="H28" s="126"/>
      <c r="I28" s="126"/>
      <c r="J28" s="127"/>
      <c r="K28" s="144" t="s">
        <v>59</v>
      </c>
      <c r="L28" s="145"/>
      <c r="M28" s="145"/>
      <c r="N28" s="145"/>
      <c r="O28" s="145"/>
      <c r="P28" s="145"/>
      <c r="Q28" s="145"/>
      <c r="R28" s="145"/>
      <c r="S28" s="145"/>
      <c r="T28" s="126"/>
      <c r="U28" s="126"/>
      <c r="V28" s="126"/>
      <c r="W28" s="126"/>
      <c r="X28" s="126"/>
      <c r="Y28" s="126"/>
      <c r="Z28" s="126"/>
      <c r="AA28" s="126"/>
      <c r="AB28" s="138"/>
      <c r="AC28" s="139"/>
      <c r="AD28" s="140"/>
      <c r="AE28" s="200"/>
      <c r="AF28" s="201"/>
      <c r="AG28" s="201"/>
      <c r="AH28" s="201"/>
      <c r="AI28" s="201"/>
      <c r="AJ28" s="201"/>
      <c r="AK28" s="201"/>
      <c r="AL28" s="201"/>
      <c r="AM28" s="202"/>
      <c r="AN28" s="156"/>
      <c r="AO28" s="157"/>
      <c r="AP28" s="157"/>
      <c r="AQ28" s="157"/>
      <c r="AR28" s="157"/>
      <c r="AS28" s="200"/>
      <c r="AT28" s="201"/>
      <c r="AU28" s="201"/>
      <c r="AV28" s="201"/>
      <c r="AW28" s="201"/>
      <c r="AX28" s="201"/>
      <c r="AY28" s="201"/>
      <c r="AZ28" s="201"/>
      <c r="BA28" s="202"/>
      <c r="BB28" s="200"/>
      <c r="BC28" s="201"/>
      <c r="BD28" s="201"/>
      <c r="BE28" s="201"/>
      <c r="BF28" s="201"/>
      <c r="BG28" s="201"/>
      <c r="BH28" s="201"/>
      <c r="BI28" s="201"/>
      <c r="BJ28" s="202"/>
      <c r="BK28" s="209"/>
      <c r="BL28" s="210"/>
      <c r="BM28" s="210"/>
      <c r="BN28" s="210"/>
      <c r="BO28" s="210"/>
      <c r="BP28" s="210"/>
      <c r="BQ28" s="210"/>
      <c r="BR28" s="210"/>
      <c r="BS28" s="211"/>
      <c r="BT28" s="112"/>
      <c r="BU28" s="109"/>
      <c r="BV28" s="109"/>
      <c r="BW28" s="109"/>
      <c r="BX28" s="109"/>
      <c r="BY28" s="109"/>
      <c r="BZ28" s="109"/>
      <c r="CA28" s="109"/>
      <c r="CB28" s="109"/>
      <c r="CC28" s="108"/>
      <c r="CD28" s="109"/>
      <c r="CE28" s="109"/>
      <c r="CF28" s="109"/>
      <c r="CG28" s="109"/>
      <c r="CH28" s="109"/>
      <c r="CI28" s="109"/>
      <c r="CJ28" s="109"/>
      <c r="CK28" s="109"/>
      <c r="CL28" s="108"/>
      <c r="CM28" s="109"/>
      <c r="CN28" s="109"/>
      <c r="CO28" s="109"/>
      <c r="CP28" s="109"/>
      <c r="CQ28" s="109"/>
      <c r="CR28" s="109"/>
      <c r="CS28" s="109"/>
      <c r="CT28" s="110"/>
      <c r="CU28" s="189"/>
      <c r="CV28" s="190"/>
      <c r="CW28" s="191"/>
      <c r="CX28" s="109"/>
      <c r="CY28" s="109"/>
      <c r="CZ28" s="109"/>
      <c r="DA28" s="109"/>
      <c r="DB28" s="109"/>
      <c r="DC28" s="110"/>
      <c r="DD28" s="33"/>
      <c r="DE28" s="33"/>
    </row>
    <row r="29" spans="1:112" ht="8.25" customHeight="1" x14ac:dyDescent="0.2">
      <c r="A29" s="33"/>
      <c r="B29" s="128"/>
      <c r="C29" s="129"/>
      <c r="D29" s="129"/>
      <c r="E29" s="129"/>
      <c r="F29" s="129"/>
      <c r="G29" s="129"/>
      <c r="H29" s="129"/>
      <c r="I29" s="129"/>
      <c r="J29" s="130"/>
      <c r="K29" s="146"/>
      <c r="L29" s="147"/>
      <c r="M29" s="147"/>
      <c r="N29" s="147"/>
      <c r="O29" s="147"/>
      <c r="P29" s="147"/>
      <c r="Q29" s="147"/>
      <c r="R29" s="147"/>
      <c r="S29" s="147"/>
      <c r="T29" s="129"/>
      <c r="U29" s="129"/>
      <c r="V29" s="129"/>
      <c r="W29" s="129"/>
      <c r="X29" s="129"/>
      <c r="Y29" s="129"/>
      <c r="Z29" s="129"/>
      <c r="AA29" s="129"/>
      <c r="AB29" s="141"/>
      <c r="AC29" s="142"/>
      <c r="AD29" s="143"/>
      <c r="AE29" s="203"/>
      <c r="AF29" s="204"/>
      <c r="AG29" s="204"/>
      <c r="AH29" s="204"/>
      <c r="AI29" s="204"/>
      <c r="AJ29" s="204"/>
      <c r="AK29" s="204"/>
      <c r="AL29" s="204"/>
      <c r="AM29" s="205"/>
      <c r="AN29" s="158"/>
      <c r="AO29" s="159"/>
      <c r="AP29" s="159"/>
      <c r="AQ29" s="159"/>
      <c r="AR29" s="159"/>
      <c r="AS29" s="203"/>
      <c r="AT29" s="204"/>
      <c r="AU29" s="204"/>
      <c r="AV29" s="204"/>
      <c r="AW29" s="204"/>
      <c r="AX29" s="204"/>
      <c r="AY29" s="204"/>
      <c r="AZ29" s="204"/>
      <c r="BA29" s="205"/>
      <c r="BB29" s="203"/>
      <c r="BC29" s="204"/>
      <c r="BD29" s="204"/>
      <c r="BE29" s="204"/>
      <c r="BF29" s="204"/>
      <c r="BG29" s="204"/>
      <c r="BH29" s="204"/>
      <c r="BI29" s="204"/>
      <c r="BJ29" s="205"/>
      <c r="BK29" s="212"/>
      <c r="BL29" s="213"/>
      <c r="BM29" s="213"/>
      <c r="BN29" s="213"/>
      <c r="BO29" s="213"/>
      <c r="BP29" s="213"/>
      <c r="BQ29" s="213"/>
      <c r="BR29" s="213"/>
      <c r="BS29" s="214"/>
      <c r="BT29" s="113"/>
      <c r="BU29" s="101"/>
      <c r="BV29" s="101"/>
      <c r="BW29" s="101"/>
      <c r="BX29" s="101"/>
      <c r="BY29" s="101"/>
      <c r="BZ29" s="101"/>
      <c r="CA29" s="101"/>
      <c r="CB29" s="104"/>
      <c r="CC29" s="101"/>
      <c r="CD29" s="101"/>
      <c r="CE29" s="101"/>
      <c r="CF29" s="101"/>
      <c r="CG29" s="101"/>
      <c r="CH29" s="101"/>
      <c r="CI29" s="101"/>
      <c r="CJ29" s="101"/>
      <c r="CK29" s="104"/>
      <c r="CL29" s="101"/>
      <c r="CM29" s="101"/>
      <c r="CN29" s="101"/>
      <c r="CO29" s="101"/>
      <c r="CP29" s="101"/>
      <c r="CQ29" s="101"/>
      <c r="CR29" s="101"/>
      <c r="CS29" s="101"/>
      <c r="CT29" s="101"/>
      <c r="CU29" s="192"/>
      <c r="CV29" s="193"/>
      <c r="CW29" s="194"/>
      <c r="CX29" s="195"/>
      <c r="CY29" s="195"/>
      <c r="CZ29" s="195"/>
      <c r="DA29" s="195"/>
      <c r="DB29" s="195"/>
      <c r="DC29" s="196"/>
      <c r="DD29" s="33"/>
      <c r="DE29" s="37"/>
      <c r="DF29" s="37"/>
      <c r="DH29" s="38"/>
    </row>
    <row r="30" spans="1:112" ht="8.25" customHeight="1" x14ac:dyDescent="0.2">
      <c r="A30" s="33"/>
      <c r="B30" s="122"/>
      <c r="C30" s="123"/>
      <c r="D30" s="123"/>
      <c r="E30" s="123"/>
      <c r="F30" s="123"/>
      <c r="G30" s="123"/>
      <c r="H30" s="123"/>
      <c r="I30" s="123"/>
      <c r="J30" s="124"/>
      <c r="K30" s="131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5">
        <v>10</v>
      </c>
      <c r="AC30" s="136"/>
      <c r="AD30" s="137"/>
      <c r="AE30" s="197"/>
      <c r="AF30" s="198"/>
      <c r="AG30" s="198"/>
      <c r="AH30" s="198"/>
      <c r="AI30" s="198"/>
      <c r="AJ30" s="198"/>
      <c r="AK30" s="198"/>
      <c r="AL30" s="198"/>
      <c r="AM30" s="199"/>
      <c r="AN30" s="154"/>
      <c r="AO30" s="155"/>
      <c r="AP30" s="155"/>
      <c r="AQ30" s="155"/>
      <c r="AR30" s="155"/>
      <c r="AS30" s="197"/>
      <c r="AT30" s="198"/>
      <c r="AU30" s="198"/>
      <c r="AV30" s="198"/>
      <c r="AW30" s="198"/>
      <c r="AX30" s="198"/>
      <c r="AY30" s="198"/>
      <c r="AZ30" s="198"/>
      <c r="BA30" s="199"/>
      <c r="BB30" s="197"/>
      <c r="BC30" s="198"/>
      <c r="BD30" s="198"/>
      <c r="BE30" s="198"/>
      <c r="BF30" s="198"/>
      <c r="BG30" s="198"/>
      <c r="BH30" s="198"/>
      <c r="BI30" s="198"/>
      <c r="BJ30" s="199"/>
      <c r="BK30" s="206" t="str">
        <f>IF(OR(AE30&gt;0,AS30&gt;0,BB30&gt;0),(AE30+AS30)*AN30-BB30,"")</f>
        <v/>
      </c>
      <c r="BL30" s="207"/>
      <c r="BM30" s="207"/>
      <c r="BN30" s="207"/>
      <c r="BO30" s="207"/>
      <c r="BP30" s="207"/>
      <c r="BQ30" s="207"/>
      <c r="BR30" s="207"/>
      <c r="BS30" s="208"/>
      <c r="BT30" s="111"/>
      <c r="BU30" s="106"/>
      <c r="BV30" s="106"/>
      <c r="BW30" s="106"/>
      <c r="BX30" s="106"/>
      <c r="BY30" s="106"/>
      <c r="BZ30" s="106"/>
      <c r="CA30" s="106"/>
      <c r="CB30" s="106"/>
      <c r="CC30" s="105"/>
      <c r="CD30" s="106"/>
      <c r="CE30" s="106"/>
      <c r="CF30" s="106"/>
      <c r="CG30" s="106"/>
      <c r="CH30" s="106"/>
      <c r="CI30" s="106"/>
      <c r="CJ30" s="106"/>
      <c r="CK30" s="106"/>
      <c r="CL30" s="105"/>
      <c r="CM30" s="106"/>
      <c r="CN30" s="106"/>
      <c r="CO30" s="106"/>
      <c r="CP30" s="106"/>
      <c r="CQ30" s="106"/>
      <c r="CR30" s="106"/>
      <c r="CS30" s="106"/>
      <c r="CT30" s="107"/>
      <c r="CU30" s="114"/>
      <c r="CV30" s="115"/>
      <c r="CW30" s="115"/>
      <c r="CX30" s="115"/>
      <c r="CY30" s="115"/>
      <c r="CZ30" s="115"/>
      <c r="DA30" s="115"/>
      <c r="DB30" s="115"/>
      <c r="DC30" s="116"/>
      <c r="DD30" s="33"/>
      <c r="DE30" s="37"/>
      <c r="DF30" s="37"/>
      <c r="DH30" s="38"/>
    </row>
    <row r="31" spans="1:112" ht="8.25" customHeight="1" x14ac:dyDescent="0.2">
      <c r="A31" s="33"/>
      <c r="B31" s="125"/>
      <c r="C31" s="126"/>
      <c r="D31" s="126"/>
      <c r="E31" s="126"/>
      <c r="F31" s="126"/>
      <c r="G31" s="126"/>
      <c r="H31" s="126"/>
      <c r="I31" s="126"/>
      <c r="J31" s="127"/>
      <c r="K31" s="133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8"/>
      <c r="AC31" s="139"/>
      <c r="AD31" s="140"/>
      <c r="AE31" s="200"/>
      <c r="AF31" s="201"/>
      <c r="AG31" s="201"/>
      <c r="AH31" s="201"/>
      <c r="AI31" s="201"/>
      <c r="AJ31" s="201"/>
      <c r="AK31" s="201"/>
      <c r="AL31" s="201"/>
      <c r="AM31" s="202"/>
      <c r="AN31" s="156"/>
      <c r="AO31" s="157"/>
      <c r="AP31" s="157"/>
      <c r="AQ31" s="157"/>
      <c r="AR31" s="157"/>
      <c r="AS31" s="200"/>
      <c r="AT31" s="201"/>
      <c r="AU31" s="201"/>
      <c r="AV31" s="201"/>
      <c r="AW31" s="201"/>
      <c r="AX31" s="201"/>
      <c r="AY31" s="201"/>
      <c r="AZ31" s="201"/>
      <c r="BA31" s="202"/>
      <c r="BB31" s="200"/>
      <c r="BC31" s="201"/>
      <c r="BD31" s="201"/>
      <c r="BE31" s="201"/>
      <c r="BF31" s="201"/>
      <c r="BG31" s="201"/>
      <c r="BH31" s="201"/>
      <c r="BI31" s="201"/>
      <c r="BJ31" s="202"/>
      <c r="BK31" s="209"/>
      <c r="BL31" s="210"/>
      <c r="BM31" s="210"/>
      <c r="BN31" s="210"/>
      <c r="BO31" s="210"/>
      <c r="BP31" s="210"/>
      <c r="BQ31" s="210"/>
      <c r="BR31" s="210"/>
      <c r="BS31" s="211"/>
      <c r="BT31" s="112"/>
      <c r="BU31" s="109"/>
      <c r="BV31" s="109"/>
      <c r="BW31" s="109"/>
      <c r="BX31" s="109"/>
      <c r="BY31" s="109"/>
      <c r="BZ31" s="109"/>
      <c r="CA31" s="109"/>
      <c r="CB31" s="109"/>
      <c r="CC31" s="108"/>
      <c r="CD31" s="109"/>
      <c r="CE31" s="109"/>
      <c r="CF31" s="109"/>
      <c r="CG31" s="109"/>
      <c r="CH31" s="109"/>
      <c r="CI31" s="109"/>
      <c r="CJ31" s="109"/>
      <c r="CK31" s="109"/>
      <c r="CL31" s="108"/>
      <c r="CM31" s="109"/>
      <c r="CN31" s="109"/>
      <c r="CO31" s="109"/>
      <c r="CP31" s="109"/>
      <c r="CQ31" s="109"/>
      <c r="CR31" s="109"/>
      <c r="CS31" s="109"/>
      <c r="CT31" s="110"/>
      <c r="CU31" s="117"/>
      <c r="CV31" s="118"/>
      <c r="CW31" s="118"/>
      <c r="CX31" s="118"/>
      <c r="CY31" s="118"/>
      <c r="CZ31" s="118"/>
      <c r="DA31" s="118"/>
      <c r="DB31" s="118"/>
      <c r="DC31" s="119"/>
      <c r="DD31" s="33"/>
      <c r="DE31" s="37"/>
      <c r="DF31" s="37"/>
      <c r="DH31" s="38"/>
    </row>
    <row r="32" spans="1:112" ht="8.25" customHeight="1" x14ac:dyDescent="0.2">
      <c r="A32" s="33"/>
      <c r="B32" s="125"/>
      <c r="C32" s="126"/>
      <c r="D32" s="126"/>
      <c r="E32" s="126"/>
      <c r="F32" s="126"/>
      <c r="G32" s="126"/>
      <c r="H32" s="126"/>
      <c r="I32" s="126"/>
      <c r="J32" s="127"/>
      <c r="K32" s="133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8"/>
      <c r="AC32" s="139"/>
      <c r="AD32" s="140"/>
      <c r="AE32" s="200"/>
      <c r="AF32" s="201"/>
      <c r="AG32" s="201"/>
      <c r="AH32" s="201"/>
      <c r="AI32" s="201"/>
      <c r="AJ32" s="201"/>
      <c r="AK32" s="201"/>
      <c r="AL32" s="201"/>
      <c r="AM32" s="202"/>
      <c r="AN32" s="156"/>
      <c r="AO32" s="157"/>
      <c r="AP32" s="157"/>
      <c r="AQ32" s="157"/>
      <c r="AR32" s="157"/>
      <c r="AS32" s="200"/>
      <c r="AT32" s="201"/>
      <c r="AU32" s="201"/>
      <c r="AV32" s="201"/>
      <c r="AW32" s="201"/>
      <c r="AX32" s="201"/>
      <c r="AY32" s="201"/>
      <c r="AZ32" s="201"/>
      <c r="BA32" s="202"/>
      <c r="BB32" s="200"/>
      <c r="BC32" s="201"/>
      <c r="BD32" s="201"/>
      <c r="BE32" s="201"/>
      <c r="BF32" s="201"/>
      <c r="BG32" s="201"/>
      <c r="BH32" s="201"/>
      <c r="BI32" s="201"/>
      <c r="BJ32" s="202"/>
      <c r="BK32" s="209"/>
      <c r="BL32" s="210"/>
      <c r="BM32" s="210"/>
      <c r="BN32" s="210"/>
      <c r="BO32" s="210"/>
      <c r="BP32" s="210"/>
      <c r="BQ32" s="210"/>
      <c r="BR32" s="210"/>
      <c r="BS32" s="211"/>
      <c r="BT32" s="112"/>
      <c r="BU32" s="109"/>
      <c r="BV32" s="109"/>
      <c r="BW32" s="109"/>
      <c r="BX32" s="109"/>
      <c r="BY32" s="109"/>
      <c r="BZ32" s="109"/>
      <c r="CA32" s="109"/>
      <c r="CB32" s="109"/>
      <c r="CC32" s="108"/>
      <c r="CD32" s="109"/>
      <c r="CE32" s="109"/>
      <c r="CF32" s="109"/>
      <c r="CG32" s="109"/>
      <c r="CH32" s="109"/>
      <c r="CI32" s="109"/>
      <c r="CJ32" s="109"/>
      <c r="CK32" s="109"/>
      <c r="CL32" s="108"/>
      <c r="CM32" s="109"/>
      <c r="CN32" s="109"/>
      <c r="CO32" s="109"/>
      <c r="CP32" s="109"/>
      <c r="CQ32" s="109"/>
      <c r="CR32" s="109"/>
      <c r="CS32" s="109"/>
      <c r="CT32" s="110"/>
      <c r="CU32" s="120"/>
      <c r="CV32" s="120"/>
      <c r="CW32" s="120"/>
      <c r="CX32" s="120"/>
      <c r="CY32" s="120"/>
      <c r="CZ32" s="120"/>
      <c r="DA32" s="120"/>
      <c r="DB32" s="120"/>
      <c r="DC32" s="120"/>
      <c r="DD32" s="33"/>
      <c r="DE32" s="37"/>
      <c r="DF32" s="37"/>
      <c r="DH32" s="38"/>
    </row>
    <row r="33" spans="1:112" ht="8.25" customHeight="1" x14ac:dyDescent="0.2">
      <c r="A33" s="33"/>
      <c r="B33" s="125"/>
      <c r="C33" s="126"/>
      <c r="D33" s="126"/>
      <c r="E33" s="126"/>
      <c r="F33" s="126"/>
      <c r="G33" s="126"/>
      <c r="H33" s="126"/>
      <c r="I33" s="126"/>
      <c r="J33" s="127"/>
      <c r="K33" s="133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8"/>
      <c r="AC33" s="139"/>
      <c r="AD33" s="140"/>
      <c r="AE33" s="200"/>
      <c r="AF33" s="201"/>
      <c r="AG33" s="201"/>
      <c r="AH33" s="201"/>
      <c r="AI33" s="201"/>
      <c r="AJ33" s="201"/>
      <c r="AK33" s="201"/>
      <c r="AL33" s="201"/>
      <c r="AM33" s="202"/>
      <c r="AN33" s="156"/>
      <c r="AO33" s="157"/>
      <c r="AP33" s="157"/>
      <c r="AQ33" s="157"/>
      <c r="AR33" s="157"/>
      <c r="AS33" s="200"/>
      <c r="AT33" s="201"/>
      <c r="AU33" s="201"/>
      <c r="AV33" s="201"/>
      <c r="AW33" s="201"/>
      <c r="AX33" s="201"/>
      <c r="AY33" s="201"/>
      <c r="AZ33" s="201"/>
      <c r="BA33" s="202"/>
      <c r="BB33" s="200"/>
      <c r="BC33" s="201"/>
      <c r="BD33" s="201"/>
      <c r="BE33" s="201"/>
      <c r="BF33" s="201"/>
      <c r="BG33" s="201"/>
      <c r="BH33" s="201"/>
      <c r="BI33" s="201"/>
      <c r="BJ33" s="202"/>
      <c r="BK33" s="209"/>
      <c r="BL33" s="210"/>
      <c r="BM33" s="210"/>
      <c r="BN33" s="210"/>
      <c r="BO33" s="210"/>
      <c r="BP33" s="210"/>
      <c r="BQ33" s="210"/>
      <c r="BR33" s="210"/>
      <c r="BS33" s="211"/>
      <c r="BT33" s="112"/>
      <c r="BU33" s="109"/>
      <c r="BV33" s="109"/>
      <c r="BW33" s="109"/>
      <c r="BX33" s="109"/>
      <c r="BY33" s="109"/>
      <c r="BZ33" s="109"/>
      <c r="CA33" s="109"/>
      <c r="CB33" s="109"/>
      <c r="CC33" s="108"/>
      <c r="CD33" s="109"/>
      <c r="CE33" s="109"/>
      <c r="CF33" s="109"/>
      <c r="CG33" s="109"/>
      <c r="CH33" s="109"/>
      <c r="CI33" s="109"/>
      <c r="CJ33" s="109"/>
      <c r="CK33" s="109"/>
      <c r="CL33" s="108"/>
      <c r="CM33" s="109"/>
      <c r="CN33" s="109"/>
      <c r="CO33" s="109"/>
      <c r="CP33" s="109"/>
      <c r="CQ33" s="109"/>
      <c r="CR33" s="109"/>
      <c r="CS33" s="109"/>
      <c r="CT33" s="110"/>
      <c r="CU33" s="186" t="s">
        <v>57</v>
      </c>
      <c r="CV33" s="187"/>
      <c r="CW33" s="188"/>
      <c r="CX33" s="106" t="s">
        <v>58</v>
      </c>
      <c r="CY33" s="106"/>
      <c r="CZ33" s="106"/>
      <c r="DA33" s="106"/>
      <c r="DB33" s="106"/>
      <c r="DC33" s="107"/>
      <c r="DD33" s="33"/>
      <c r="DE33" s="37"/>
      <c r="DF33" s="37"/>
      <c r="DH33" s="38"/>
    </row>
    <row r="34" spans="1:112" ht="8.25" customHeight="1" x14ac:dyDescent="0.2">
      <c r="A34" s="33"/>
      <c r="B34" s="125"/>
      <c r="C34" s="126"/>
      <c r="D34" s="126"/>
      <c r="E34" s="126"/>
      <c r="F34" s="126"/>
      <c r="G34" s="126"/>
      <c r="H34" s="126"/>
      <c r="I34" s="126"/>
      <c r="J34" s="127"/>
      <c r="K34" s="144" t="s">
        <v>59</v>
      </c>
      <c r="L34" s="145"/>
      <c r="M34" s="145"/>
      <c r="N34" s="145"/>
      <c r="O34" s="145"/>
      <c r="P34" s="145"/>
      <c r="Q34" s="145"/>
      <c r="R34" s="145"/>
      <c r="S34" s="145"/>
      <c r="T34" s="126"/>
      <c r="U34" s="126"/>
      <c r="V34" s="126"/>
      <c r="W34" s="126"/>
      <c r="X34" s="126"/>
      <c r="Y34" s="126"/>
      <c r="Z34" s="126"/>
      <c r="AA34" s="126"/>
      <c r="AB34" s="138"/>
      <c r="AC34" s="139"/>
      <c r="AD34" s="140"/>
      <c r="AE34" s="200"/>
      <c r="AF34" s="201"/>
      <c r="AG34" s="201"/>
      <c r="AH34" s="201"/>
      <c r="AI34" s="201"/>
      <c r="AJ34" s="201"/>
      <c r="AK34" s="201"/>
      <c r="AL34" s="201"/>
      <c r="AM34" s="202"/>
      <c r="AN34" s="156"/>
      <c r="AO34" s="157"/>
      <c r="AP34" s="157"/>
      <c r="AQ34" s="157"/>
      <c r="AR34" s="157"/>
      <c r="AS34" s="200"/>
      <c r="AT34" s="201"/>
      <c r="AU34" s="201"/>
      <c r="AV34" s="201"/>
      <c r="AW34" s="201"/>
      <c r="AX34" s="201"/>
      <c r="AY34" s="201"/>
      <c r="AZ34" s="201"/>
      <c r="BA34" s="202"/>
      <c r="BB34" s="200"/>
      <c r="BC34" s="201"/>
      <c r="BD34" s="201"/>
      <c r="BE34" s="201"/>
      <c r="BF34" s="201"/>
      <c r="BG34" s="201"/>
      <c r="BH34" s="201"/>
      <c r="BI34" s="201"/>
      <c r="BJ34" s="202"/>
      <c r="BK34" s="209"/>
      <c r="BL34" s="210"/>
      <c r="BM34" s="210"/>
      <c r="BN34" s="210"/>
      <c r="BO34" s="210"/>
      <c r="BP34" s="210"/>
      <c r="BQ34" s="210"/>
      <c r="BR34" s="210"/>
      <c r="BS34" s="211"/>
      <c r="BT34" s="112"/>
      <c r="BU34" s="109"/>
      <c r="BV34" s="109"/>
      <c r="BW34" s="109"/>
      <c r="BX34" s="109"/>
      <c r="BY34" s="109"/>
      <c r="BZ34" s="109"/>
      <c r="CA34" s="109"/>
      <c r="CB34" s="109"/>
      <c r="CC34" s="108"/>
      <c r="CD34" s="109"/>
      <c r="CE34" s="109"/>
      <c r="CF34" s="109"/>
      <c r="CG34" s="109"/>
      <c r="CH34" s="109"/>
      <c r="CI34" s="109"/>
      <c r="CJ34" s="109"/>
      <c r="CK34" s="109"/>
      <c r="CL34" s="108"/>
      <c r="CM34" s="109"/>
      <c r="CN34" s="109"/>
      <c r="CO34" s="109"/>
      <c r="CP34" s="109"/>
      <c r="CQ34" s="109"/>
      <c r="CR34" s="109"/>
      <c r="CS34" s="109"/>
      <c r="CT34" s="110"/>
      <c r="CU34" s="189"/>
      <c r="CV34" s="190"/>
      <c r="CW34" s="191"/>
      <c r="CX34" s="109"/>
      <c r="CY34" s="109"/>
      <c r="CZ34" s="109"/>
      <c r="DA34" s="109"/>
      <c r="DB34" s="109"/>
      <c r="DC34" s="110"/>
      <c r="DD34" s="33"/>
      <c r="DE34" s="38"/>
      <c r="DF34" s="37"/>
      <c r="DH34" s="38"/>
    </row>
    <row r="35" spans="1:112" ht="8.25" customHeight="1" x14ac:dyDescent="0.2">
      <c r="A35" s="33"/>
      <c r="B35" s="128"/>
      <c r="C35" s="129"/>
      <c r="D35" s="129"/>
      <c r="E35" s="129"/>
      <c r="F35" s="129"/>
      <c r="G35" s="129"/>
      <c r="H35" s="129"/>
      <c r="I35" s="129"/>
      <c r="J35" s="130"/>
      <c r="K35" s="146"/>
      <c r="L35" s="147"/>
      <c r="M35" s="147"/>
      <c r="N35" s="147"/>
      <c r="O35" s="147"/>
      <c r="P35" s="147"/>
      <c r="Q35" s="147"/>
      <c r="R35" s="147"/>
      <c r="S35" s="147"/>
      <c r="T35" s="129"/>
      <c r="U35" s="129"/>
      <c r="V35" s="129"/>
      <c r="W35" s="129"/>
      <c r="X35" s="129"/>
      <c r="Y35" s="129"/>
      <c r="Z35" s="129"/>
      <c r="AA35" s="129"/>
      <c r="AB35" s="141"/>
      <c r="AC35" s="142"/>
      <c r="AD35" s="143"/>
      <c r="AE35" s="203"/>
      <c r="AF35" s="204"/>
      <c r="AG35" s="204"/>
      <c r="AH35" s="204"/>
      <c r="AI35" s="204"/>
      <c r="AJ35" s="204"/>
      <c r="AK35" s="204"/>
      <c r="AL35" s="204"/>
      <c r="AM35" s="205"/>
      <c r="AN35" s="158"/>
      <c r="AO35" s="159"/>
      <c r="AP35" s="159"/>
      <c r="AQ35" s="159"/>
      <c r="AR35" s="159"/>
      <c r="AS35" s="203"/>
      <c r="AT35" s="204"/>
      <c r="AU35" s="204"/>
      <c r="AV35" s="204"/>
      <c r="AW35" s="204"/>
      <c r="AX35" s="204"/>
      <c r="AY35" s="204"/>
      <c r="AZ35" s="204"/>
      <c r="BA35" s="205"/>
      <c r="BB35" s="203"/>
      <c r="BC35" s="204"/>
      <c r="BD35" s="204"/>
      <c r="BE35" s="204"/>
      <c r="BF35" s="204"/>
      <c r="BG35" s="204"/>
      <c r="BH35" s="204"/>
      <c r="BI35" s="204"/>
      <c r="BJ35" s="205"/>
      <c r="BK35" s="212"/>
      <c r="BL35" s="213"/>
      <c r="BM35" s="213"/>
      <c r="BN35" s="213"/>
      <c r="BO35" s="213"/>
      <c r="BP35" s="213"/>
      <c r="BQ35" s="213"/>
      <c r="BR35" s="213"/>
      <c r="BS35" s="214"/>
      <c r="BT35" s="113"/>
      <c r="BU35" s="101"/>
      <c r="BV35" s="101"/>
      <c r="BW35" s="101"/>
      <c r="BX35" s="101"/>
      <c r="BY35" s="101"/>
      <c r="BZ35" s="101"/>
      <c r="CA35" s="101"/>
      <c r="CB35" s="104"/>
      <c r="CC35" s="101"/>
      <c r="CD35" s="101"/>
      <c r="CE35" s="101"/>
      <c r="CF35" s="101"/>
      <c r="CG35" s="101"/>
      <c r="CH35" s="101"/>
      <c r="CI35" s="101"/>
      <c r="CJ35" s="101"/>
      <c r="CK35" s="104"/>
      <c r="CL35" s="101"/>
      <c r="CM35" s="101"/>
      <c r="CN35" s="101"/>
      <c r="CO35" s="101"/>
      <c r="CP35" s="101"/>
      <c r="CQ35" s="101"/>
      <c r="CR35" s="101"/>
      <c r="CS35" s="101"/>
      <c r="CT35" s="101"/>
      <c r="CU35" s="192"/>
      <c r="CV35" s="193"/>
      <c r="CW35" s="194"/>
      <c r="CX35" s="195"/>
      <c r="CY35" s="195"/>
      <c r="CZ35" s="195"/>
      <c r="DA35" s="195"/>
      <c r="DB35" s="195"/>
      <c r="DC35" s="196"/>
      <c r="DD35" s="33"/>
      <c r="DE35" s="38"/>
      <c r="DF35" s="38"/>
      <c r="DH35" s="38"/>
    </row>
    <row r="36" spans="1:112" ht="8.25" customHeight="1" x14ac:dyDescent="0.2">
      <c r="A36" s="33"/>
      <c r="B36" s="122"/>
      <c r="C36" s="123"/>
      <c r="D36" s="123"/>
      <c r="E36" s="123"/>
      <c r="F36" s="123"/>
      <c r="G36" s="123"/>
      <c r="H36" s="123"/>
      <c r="I36" s="123"/>
      <c r="J36" s="124"/>
      <c r="K36" s="131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5">
        <v>10</v>
      </c>
      <c r="AC36" s="136"/>
      <c r="AD36" s="137"/>
      <c r="AE36" s="197"/>
      <c r="AF36" s="198"/>
      <c r="AG36" s="198"/>
      <c r="AH36" s="198"/>
      <c r="AI36" s="198"/>
      <c r="AJ36" s="198"/>
      <c r="AK36" s="198"/>
      <c r="AL36" s="198"/>
      <c r="AM36" s="199"/>
      <c r="AN36" s="154"/>
      <c r="AO36" s="155"/>
      <c r="AP36" s="155"/>
      <c r="AQ36" s="155"/>
      <c r="AR36" s="155"/>
      <c r="AS36" s="197"/>
      <c r="AT36" s="198"/>
      <c r="AU36" s="198"/>
      <c r="AV36" s="198"/>
      <c r="AW36" s="198"/>
      <c r="AX36" s="198"/>
      <c r="AY36" s="198"/>
      <c r="AZ36" s="198"/>
      <c r="BA36" s="199"/>
      <c r="BB36" s="197"/>
      <c r="BC36" s="198"/>
      <c r="BD36" s="198"/>
      <c r="BE36" s="198"/>
      <c r="BF36" s="198"/>
      <c r="BG36" s="198"/>
      <c r="BH36" s="198"/>
      <c r="BI36" s="198"/>
      <c r="BJ36" s="199"/>
      <c r="BK36" s="206" t="str">
        <f>IF(OR(AE36&gt;0,AS36&gt;0,BB36&gt;0),(AE36+AS36)*AN36-BB36,"")</f>
        <v/>
      </c>
      <c r="BL36" s="207"/>
      <c r="BM36" s="207"/>
      <c r="BN36" s="207"/>
      <c r="BO36" s="207"/>
      <c r="BP36" s="207"/>
      <c r="BQ36" s="207"/>
      <c r="BR36" s="207"/>
      <c r="BS36" s="208"/>
      <c r="BT36" s="111"/>
      <c r="BU36" s="106"/>
      <c r="BV36" s="106"/>
      <c r="BW36" s="106"/>
      <c r="BX36" s="106"/>
      <c r="BY36" s="106"/>
      <c r="BZ36" s="106"/>
      <c r="CA36" s="106"/>
      <c r="CB36" s="106"/>
      <c r="CC36" s="105"/>
      <c r="CD36" s="106"/>
      <c r="CE36" s="106"/>
      <c r="CF36" s="106"/>
      <c r="CG36" s="106"/>
      <c r="CH36" s="106"/>
      <c r="CI36" s="106"/>
      <c r="CJ36" s="106"/>
      <c r="CK36" s="106"/>
      <c r="CL36" s="105"/>
      <c r="CM36" s="106"/>
      <c r="CN36" s="106"/>
      <c r="CO36" s="106"/>
      <c r="CP36" s="106"/>
      <c r="CQ36" s="106"/>
      <c r="CR36" s="106"/>
      <c r="CS36" s="106"/>
      <c r="CT36" s="107"/>
      <c r="CU36" s="114"/>
      <c r="CV36" s="115"/>
      <c r="CW36" s="115"/>
      <c r="CX36" s="115"/>
      <c r="CY36" s="115"/>
      <c r="CZ36" s="115"/>
      <c r="DA36" s="115"/>
      <c r="DB36" s="115"/>
      <c r="DC36" s="116"/>
      <c r="DD36" s="33"/>
      <c r="DE36" s="33"/>
      <c r="DF36" s="33"/>
    </row>
    <row r="37" spans="1:112" ht="8.25" customHeight="1" x14ac:dyDescent="0.2">
      <c r="A37" s="33"/>
      <c r="B37" s="125"/>
      <c r="C37" s="126"/>
      <c r="D37" s="126"/>
      <c r="E37" s="126"/>
      <c r="F37" s="126"/>
      <c r="G37" s="126"/>
      <c r="H37" s="126"/>
      <c r="I37" s="126"/>
      <c r="J37" s="127"/>
      <c r="K37" s="133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8"/>
      <c r="AC37" s="139"/>
      <c r="AD37" s="140"/>
      <c r="AE37" s="200"/>
      <c r="AF37" s="201"/>
      <c r="AG37" s="201"/>
      <c r="AH37" s="201"/>
      <c r="AI37" s="201"/>
      <c r="AJ37" s="201"/>
      <c r="AK37" s="201"/>
      <c r="AL37" s="201"/>
      <c r="AM37" s="202"/>
      <c r="AN37" s="156"/>
      <c r="AO37" s="157"/>
      <c r="AP37" s="157"/>
      <c r="AQ37" s="157"/>
      <c r="AR37" s="157"/>
      <c r="AS37" s="200"/>
      <c r="AT37" s="201"/>
      <c r="AU37" s="201"/>
      <c r="AV37" s="201"/>
      <c r="AW37" s="201"/>
      <c r="AX37" s="201"/>
      <c r="AY37" s="201"/>
      <c r="AZ37" s="201"/>
      <c r="BA37" s="202"/>
      <c r="BB37" s="200"/>
      <c r="BC37" s="201"/>
      <c r="BD37" s="201"/>
      <c r="BE37" s="201"/>
      <c r="BF37" s="201"/>
      <c r="BG37" s="201"/>
      <c r="BH37" s="201"/>
      <c r="BI37" s="201"/>
      <c r="BJ37" s="202"/>
      <c r="BK37" s="209"/>
      <c r="BL37" s="210"/>
      <c r="BM37" s="210"/>
      <c r="BN37" s="210"/>
      <c r="BO37" s="210"/>
      <c r="BP37" s="210"/>
      <c r="BQ37" s="210"/>
      <c r="BR37" s="210"/>
      <c r="BS37" s="211"/>
      <c r="BT37" s="112"/>
      <c r="BU37" s="109"/>
      <c r="BV37" s="109"/>
      <c r="BW37" s="109"/>
      <c r="BX37" s="109"/>
      <c r="BY37" s="109"/>
      <c r="BZ37" s="109"/>
      <c r="CA37" s="109"/>
      <c r="CB37" s="109"/>
      <c r="CC37" s="108"/>
      <c r="CD37" s="109"/>
      <c r="CE37" s="109"/>
      <c r="CF37" s="109"/>
      <c r="CG37" s="109"/>
      <c r="CH37" s="109"/>
      <c r="CI37" s="109"/>
      <c r="CJ37" s="109"/>
      <c r="CK37" s="109"/>
      <c r="CL37" s="108"/>
      <c r="CM37" s="109"/>
      <c r="CN37" s="109"/>
      <c r="CO37" s="109"/>
      <c r="CP37" s="109"/>
      <c r="CQ37" s="109"/>
      <c r="CR37" s="109"/>
      <c r="CS37" s="109"/>
      <c r="CT37" s="110"/>
      <c r="CU37" s="117"/>
      <c r="CV37" s="118"/>
      <c r="CW37" s="118"/>
      <c r="CX37" s="118"/>
      <c r="CY37" s="118"/>
      <c r="CZ37" s="118"/>
      <c r="DA37" s="118"/>
      <c r="DB37" s="118"/>
      <c r="DC37" s="119"/>
      <c r="DD37" s="33"/>
      <c r="DE37" s="33"/>
      <c r="DF37" s="33"/>
    </row>
    <row r="38" spans="1:112" ht="8.25" customHeight="1" x14ac:dyDescent="0.2">
      <c r="A38" s="33"/>
      <c r="B38" s="125"/>
      <c r="C38" s="126"/>
      <c r="D38" s="126"/>
      <c r="E38" s="126"/>
      <c r="F38" s="126"/>
      <c r="G38" s="126"/>
      <c r="H38" s="126"/>
      <c r="I38" s="126"/>
      <c r="J38" s="127"/>
      <c r="K38" s="133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8"/>
      <c r="AC38" s="139"/>
      <c r="AD38" s="140"/>
      <c r="AE38" s="200"/>
      <c r="AF38" s="201"/>
      <c r="AG38" s="201"/>
      <c r="AH38" s="201"/>
      <c r="AI38" s="201"/>
      <c r="AJ38" s="201"/>
      <c r="AK38" s="201"/>
      <c r="AL38" s="201"/>
      <c r="AM38" s="202"/>
      <c r="AN38" s="156"/>
      <c r="AO38" s="157"/>
      <c r="AP38" s="157"/>
      <c r="AQ38" s="157"/>
      <c r="AR38" s="157"/>
      <c r="AS38" s="200"/>
      <c r="AT38" s="201"/>
      <c r="AU38" s="201"/>
      <c r="AV38" s="201"/>
      <c r="AW38" s="201"/>
      <c r="AX38" s="201"/>
      <c r="AY38" s="201"/>
      <c r="AZ38" s="201"/>
      <c r="BA38" s="202"/>
      <c r="BB38" s="200"/>
      <c r="BC38" s="201"/>
      <c r="BD38" s="201"/>
      <c r="BE38" s="201"/>
      <c r="BF38" s="201"/>
      <c r="BG38" s="201"/>
      <c r="BH38" s="201"/>
      <c r="BI38" s="201"/>
      <c r="BJ38" s="202"/>
      <c r="BK38" s="209"/>
      <c r="BL38" s="210"/>
      <c r="BM38" s="210"/>
      <c r="BN38" s="210"/>
      <c r="BO38" s="210"/>
      <c r="BP38" s="210"/>
      <c r="BQ38" s="210"/>
      <c r="BR38" s="210"/>
      <c r="BS38" s="211"/>
      <c r="BT38" s="112"/>
      <c r="BU38" s="109"/>
      <c r="BV38" s="109"/>
      <c r="BW38" s="109"/>
      <c r="BX38" s="109"/>
      <c r="BY38" s="109"/>
      <c r="BZ38" s="109"/>
      <c r="CA38" s="109"/>
      <c r="CB38" s="109"/>
      <c r="CC38" s="108"/>
      <c r="CD38" s="109"/>
      <c r="CE38" s="109"/>
      <c r="CF38" s="109"/>
      <c r="CG38" s="109"/>
      <c r="CH38" s="109"/>
      <c r="CI38" s="109"/>
      <c r="CJ38" s="109"/>
      <c r="CK38" s="109"/>
      <c r="CL38" s="108"/>
      <c r="CM38" s="109"/>
      <c r="CN38" s="109"/>
      <c r="CO38" s="109"/>
      <c r="CP38" s="109"/>
      <c r="CQ38" s="109"/>
      <c r="CR38" s="109"/>
      <c r="CS38" s="109"/>
      <c r="CT38" s="110"/>
      <c r="CU38" s="120"/>
      <c r="CV38" s="120"/>
      <c r="CW38" s="120"/>
      <c r="CX38" s="120"/>
      <c r="CY38" s="120"/>
      <c r="CZ38" s="120"/>
      <c r="DA38" s="120"/>
      <c r="DB38" s="120"/>
      <c r="DC38" s="120"/>
      <c r="DD38" s="33"/>
      <c r="DE38" s="33"/>
      <c r="DF38" s="33"/>
    </row>
    <row r="39" spans="1:112" ht="8.25" customHeight="1" x14ac:dyDescent="0.2">
      <c r="A39" s="33"/>
      <c r="B39" s="125"/>
      <c r="C39" s="126"/>
      <c r="D39" s="126"/>
      <c r="E39" s="126"/>
      <c r="F39" s="126"/>
      <c r="G39" s="126"/>
      <c r="H39" s="126"/>
      <c r="I39" s="126"/>
      <c r="J39" s="127"/>
      <c r="K39" s="133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8"/>
      <c r="AC39" s="139"/>
      <c r="AD39" s="140"/>
      <c r="AE39" s="200"/>
      <c r="AF39" s="201"/>
      <c r="AG39" s="201"/>
      <c r="AH39" s="201"/>
      <c r="AI39" s="201"/>
      <c r="AJ39" s="201"/>
      <c r="AK39" s="201"/>
      <c r="AL39" s="201"/>
      <c r="AM39" s="202"/>
      <c r="AN39" s="156"/>
      <c r="AO39" s="157"/>
      <c r="AP39" s="157"/>
      <c r="AQ39" s="157"/>
      <c r="AR39" s="157"/>
      <c r="AS39" s="200"/>
      <c r="AT39" s="201"/>
      <c r="AU39" s="201"/>
      <c r="AV39" s="201"/>
      <c r="AW39" s="201"/>
      <c r="AX39" s="201"/>
      <c r="AY39" s="201"/>
      <c r="AZ39" s="201"/>
      <c r="BA39" s="202"/>
      <c r="BB39" s="200"/>
      <c r="BC39" s="201"/>
      <c r="BD39" s="201"/>
      <c r="BE39" s="201"/>
      <c r="BF39" s="201"/>
      <c r="BG39" s="201"/>
      <c r="BH39" s="201"/>
      <c r="BI39" s="201"/>
      <c r="BJ39" s="202"/>
      <c r="BK39" s="209"/>
      <c r="BL39" s="210"/>
      <c r="BM39" s="210"/>
      <c r="BN39" s="210"/>
      <c r="BO39" s="210"/>
      <c r="BP39" s="210"/>
      <c r="BQ39" s="210"/>
      <c r="BR39" s="210"/>
      <c r="BS39" s="211"/>
      <c r="BT39" s="112"/>
      <c r="BU39" s="109"/>
      <c r="BV39" s="109"/>
      <c r="BW39" s="109"/>
      <c r="BX39" s="109"/>
      <c r="BY39" s="109"/>
      <c r="BZ39" s="109"/>
      <c r="CA39" s="109"/>
      <c r="CB39" s="109"/>
      <c r="CC39" s="108"/>
      <c r="CD39" s="109"/>
      <c r="CE39" s="109"/>
      <c r="CF39" s="109"/>
      <c r="CG39" s="109"/>
      <c r="CH39" s="109"/>
      <c r="CI39" s="109"/>
      <c r="CJ39" s="109"/>
      <c r="CK39" s="109"/>
      <c r="CL39" s="108"/>
      <c r="CM39" s="109"/>
      <c r="CN39" s="109"/>
      <c r="CO39" s="109"/>
      <c r="CP39" s="109"/>
      <c r="CQ39" s="109"/>
      <c r="CR39" s="109"/>
      <c r="CS39" s="109"/>
      <c r="CT39" s="110"/>
      <c r="CU39" s="186" t="s">
        <v>57</v>
      </c>
      <c r="CV39" s="187"/>
      <c r="CW39" s="188"/>
      <c r="CX39" s="106" t="s">
        <v>58</v>
      </c>
      <c r="CY39" s="106"/>
      <c r="CZ39" s="106"/>
      <c r="DA39" s="106"/>
      <c r="DB39" s="106"/>
      <c r="DC39" s="107"/>
      <c r="DD39" s="33"/>
      <c r="DE39" s="33"/>
      <c r="DF39" s="33"/>
    </row>
    <row r="40" spans="1:112" ht="8.25" customHeight="1" x14ac:dyDescent="0.2">
      <c r="A40" s="33"/>
      <c r="B40" s="125"/>
      <c r="C40" s="126"/>
      <c r="D40" s="126"/>
      <c r="E40" s="126"/>
      <c r="F40" s="126"/>
      <c r="G40" s="126"/>
      <c r="H40" s="126"/>
      <c r="I40" s="126"/>
      <c r="J40" s="127"/>
      <c r="K40" s="145" t="s">
        <v>59</v>
      </c>
      <c r="L40" s="145"/>
      <c r="M40" s="145"/>
      <c r="N40" s="145"/>
      <c r="O40" s="145"/>
      <c r="P40" s="145"/>
      <c r="Q40" s="145"/>
      <c r="R40" s="145"/>
      <c r="S40" s="145"/>
      <c r="T40" s="126"/>
      <c r="U40" s="126"/>
      <c r="V40" s="126"/>
      <c r="W40" s="126"/>
      <c r="X40" s="126"/>
      <c r="Y40" s="126"/>
      <c r="Z40" s="126"/>
      <c r="AA40" s="126"/>
      <c r="AB40" s="138"/>
      <c r="AC40" s="139"/>
      <c r="AD40" s="140"/>
      <c r="AE40" s="200"/>
      <c r="AF40" s="201"/>
      <c r="AG40" s="201"/>
      <c r="AH40" s="201"/>
      <c r="AI40" s="201"/>
      <c r="AJ40" s="201"/>
      <c r="AK40" s="201"/>
      <c r="AL40" s="201"/>
      <c r="AM40" s="202"/>
      <c r="AN40" s="156"/>
      <c r="AO40" s="157"/>
      <c r="AP40" s="157"/>
      <c r="AQ40" s="157"/>
      <c r="AR40" s="157"/>
      <c r="AS40" s="200"/>
      <c r="AT40" s="201"/>
      <c r="AU40" s="201"/>
      <c r="AV40" s="201"/>
      <c r="AW40" s="201"/>
      <c r="AX40" s="201"/>
      <c r="AY40" s="201"/>
      <c r="AZ40" s="201"/>
      <c r="BA40" s="202"/>
      <c r="BB40" s="200"/>
      <c r="BC40" s="201"/>
      <c r="BD40" s="201"/>
      <c r="BE40" s="201"/>
      <c r="BF40" s="201"/>
      <c r="BG40" s="201"/>
      <c r="BH40" s="201"/>
      <c r="BI40" s="201"/>
      <c r="BJ40" s="202"/>
      <c r="BK40" s="209"/>
      <c r="BL40" s="210"/>
      <c r="BM40" s="210"/>
      <c r="BN40" s="210"/>
      <c r="BO40" s="210"/>
      <c r="BP40" s="210"/>
      <c r="BQ40" s="210"/>
      <c r="BR40" s="210"/>
      <c r="BS40" s="211"/>
      <c r="BT40" s="112"/>
      <c r="BU40" s="109"/>
      <c r="BV40" s="109"/>
      <c r="BW40" s="109"/>
      <c r="BX40" s="109"/>
      <c r="BY40" s="109"/>
      <c r="BZ40" s="109"/>
      <c r="CA40" s="109"/>
      <c r="CB40" s="109"/>
      <c r="CC40" s="108"/>
      <c r="CD40" s="109"/>
      <c r="CE40" s="109"/>
      <c r="CF40" s="109"/>
      <c r="CG40" s="109"/>
      <c r="CH40" s="109"/>
      <c r="CI40" s="109"/>
      <c r="CJ40" s="109"/>
      <c r="CK40" s="109"/>
      <c r="CL40" s="108"/>
      <c r="CM40" s="109"/>
      <c r="CN40" s="109"/>
      <c r="CO40" s="109"/>
      <c r="CP40" s="109"/>
      <c r="CQ40" s="109"/>
      <c r="CR40" s="109"/>
      <c r="CS40" s="109"/>
      <c r="CT40" s="110"/>
      <c r="CU40" s="189"/>
      <c r="CV40" s="190"/>
      <c r="CW40" s="191"/>
      <c r="CX40" s="109"/>
      <c r="CY40" s="109"/>
      <c r="CZ40" s="109"/>
      <c r="DA40" s="109"/>
      <c r="DB40" s="109"/>
      <c r="DC40" s="110"/>
      <c r="DD40" s="33"/>
      <c r="DE40" s="33"/>
      <c r="DF40" s="33"/>
    </row>
    <row r="41" spans="1:112" ht="8.25" customHeight="1" x14ac:dyDescent="0.2">
      <c r="A41" s="33"/>
      <c r="B41" s="128"/>
      <c r="C41" s="129"/>
      <c r="D41" s="129"/>
      <c r="E41" s="129"/>
      <c r="F41" s="129"/>
      <c r="G41" s="129"/>
      <c r="H41" s="129"/>
      <c r="I41" s="129"/>
      <c r="J41" s="130"/>
      <c r="K41" s="147"/>
      <c r="L41" s="147"/>
      <c r="M41" s="147"/>
      <c r="N41" s="147"/>
      <c r="O41" s="147"/>
      <c r="P41" s="147"/>
      <c r="Q41" s="147"/>
      <c r="R41" s="147"/>
      <c r="S41" s="147"/>
      <c r="T41" s="129"/>
      <c r="U41" s="129"/>
      <c r="V41" s="129"/>
      <c r="W41" s="129"/>
      <c r="X41" s="129"/>
      <c r="Y41" s="129"/>
      <c r="Z41" s="129"/>
      <c r="AA41" s="129"/>
      <c r="AB41" s="141"/>
      <c r="AC41" s="142"/>
      <c r="AD41" s="143"/>
      <c r="AE41" s="203"/>
      <c r="AF41" s="204"/>
      <c r="AG41" s="204"/>
      <c r="AH41" s="204"/>
      <c r="AI41" s="204"/>
      <c r="AJ41" s="204"/>
      <c r="AK41" s="204"/>
      <c r="AL41" s="204"/>
      <c r="AM41" s="205"/>
      <c r="AN41" s="158"/>
      <c r="AO41" s="159"/>
      <c r="AP41" s="159"/>
      <c r="AQ41" s="159"/>
      <c r="AR41" s="159"/>
      <c r="AS41" s="203"/>
      <c r="AT41" s="204"/>
      <c r="AU41" s="204"/>
      <c r="AV41" s="204"/>
      <c r="AW41" s="204"/>
      <c r="AX41" s="204"/>
      <c r="AY41" s="204"/>
      <c r="AZ41" s="204"/>
      <c r="BA41" s="205"/>
      <c r="BB41" s="203"/>
      <c r="BC41" s="204"/>
      <c r="BD41" s="204"/>
      <c r="BE41" s="204"/>
      <c r="BF41" s="204"/>
      <c r="BG41" s="204"/>
      <c r="BH41" s="204"/>
      <c r="BI41" s="204"/>
      <c r="BJ41" s="205"/>
      <c r="BK41" s="212"/>
      <c r="BL41" s="213"/>
      <c r="BM41" s="213"/>
      <c r="BN41" s="213"/>
      <c r="BO41" s="213"/>
      <c r="BP41" s="213"/>
      <c r="BQ41" s="213"/>
      <c r="BR41" s="213"/>
      <c r="BS41" s="214"/>
      <c r="BT41" s="113"/>
      <c r="BU41" s="101"/>
      <c r="BV41" s="101"/>
      <c r="BW41" s="101"/>
      <c r="BX41" s="101"/>
      <c r="BY41" s="101"/>
      <c r="BZ41" s="101"/>
      <c r="CA41" s="101"/>
      <c r="CB41" s="104"/>
      <c r="CC41" s="101"/>
      <c r="CD41" s="101"/>
      <c r="CE41" s="101"/>
      <c r="CF41" s="101"/>
      <c r="CG41" s="101"/>
      <c r="CH41" s="101"/>
      <c r="CI41" s="101"/>
      <c r="CJ41" s="101"/>
      <c r="CK41" s="104"/>
      <c r="CL41" s="101"/>
      <c r="CM41" s="101"/>
      <c r="CN41" s="101"/>
      <c r="CO41" s="101"/>
      <c r="CP41" s="101"/>
      <c r="CQ41" s="101"/>
      <c r="CR41" s="101"/>
      <c r="CS41" s="101"/>
      <c r="CT41" s="101"/>
      <c r="CU41" s="192"/>
      <c r="CV41" s="193"/>
      <c r="CW41" s="194"/>
      <c r="CX41" s="195"/>
      <c r="CY41" s="195"/>
      <c r="CZ41" s="195"/>
      <c r="DA41" s="195"/>
      <c r="DB41" s="195"/>
      <c r="DC41" s="196"/>
      <c r="DD41" s="33"/>
      <c r="DE41" s="33"/>
      <c r="DF41" s="33"/>
    </row>
    <row r="42" spans="1:112" ht="8.25" customHeight="1" x14ac:dyDescent="0.2">
      <c r="A42" s="33"/>
      <c r="B42" s="122"/>
      <c r="C42" s="123"/>
      <c r="D42" s="123"/>
      <c r="E42" s="123"/>
      <c r="F42" s="123"/>
      <c r="G42" s="123"/>
      <c r="H42" s="123"/>
      <c r="I42" s="123"/>
      <c r="J42" s="124"/>
      <c r="K42" s="131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5">
        <v>10</v>
      </c>
      <c r="AC42" s="136"/>
      <c r="AD42" s="137"/>
      <c r="AE42" s="197"/>
      <c r="AF42" s="198"/>
      <c r="AG42" s="198"/>
      <c r="AH42" s="198"/>
      <c r="AI42" s="198"/>
      <c r="AJ42" s="198"/>
      <c r="AK42" s="198"/>
      <c r="AL42" s="198"/>
      <c r="AM42" s="199"/>
      <c r="AN42" s="154"/>
      <c r="AO42" s="155"/>
      <c r="AP42" s="155"/>
      <c r="AQ42" s="155"/>
      <c r="AR42" s="155"/>
      <c r="AS42" s="197"/>
      <c r="AT42" s="198"/>
      <c r="AU42" s="198"/>
      <c r="AV42" s="198"/>
      <c r="AW42" s="198"/>
      <c r="AX42" s="198"/>
      <c r="AY42" s="198"/>
      <c r="AZ42" s="198"/>
      <c r="BA42" s="199"/>
      <c r="BB42" s="197"/>
      <c r="BC42" s="198"/>
      <c r="BD42" s="198"/>
      <c r="BE42" s="198"/>
      <c r="BF42" s="198"/>
      <c r="BG42" s="198"/>
      <c r="BH42" s="198"/>
      <c r="BI42" s="198"/>
      <c r="BJ42" s="199"/>
      <c r="BK42" s="206" t="str">
        <f>IF(OR(AE42&gt;0,AS42&gt;0,BB42&gt;0),(AE42+AS42)*AN42-BB42,"")</f>
        <v/>
      </c>
      <c r="BL42" s="207"/>
      <c r="BM42" s="207"/>
      <c r="BN42" s="207"/>
      <c r="BO42" s="207"/>
      <c r="BP42" s="207"/>
      <c r="BQ42" s="207"/>
      <c r="BR42" s="207"/>
      <c r="BS42" s="208"/>
      <c r="BT42" s="111"/>
      <c r="BU42" s="106"/>
      <c r="BV42" s="106"/>
      <c r="BW42" s="106"/>
      <c r="BX42" s="106"/>
      <c r="BY42" s="106"/>
      <c r="BZ42" s="106"/>
      <c r="CA42" s="106"/>
      <c r="CB42" s="106"/>
      <c r="CC42" s="105"/>
      <c r="CD42" s="106"/>
      <c r="CE42" s="106"/>
      <c r="CF42" s="106"/>
      <c r="CG42" s="106"/>
      <c r="CH42" s="106"/>
      <c r="CI42" s="106"/>
      <c r="CJ42" s="106"/>
      <c r="CK42" s="106"/>
      <c r="CL42" s="105"/>
      <c r="CM42" s="106"/>
      <c r="CN42" s="106"/>
      <c r="CO42" s="106"/>
      <c r="CP42" s="106"/>
      <c r="CQ42" s="106"/>
      <c r="CR42" s="106"/>
      <c r="CS42" s="106"/>
      <c r="CT42" s="107"/>
      <c r="CU42" s="114"/>
      <c r="CV42" s="115"/>
      <c r="CW42" s="115"/>
      <c r="CX42" s="115"/>
      <c r="CY42" s="115"/>
      <c r="CZ42" s="115"/>
      <c r="DA42" s="115"/>
      <c r="DB42" s="115"/>
      <c r="DC42" s="116"/>
      <c r="DD42" s="33"/>
      <c r="DE42" s="33"/>
      <c r="DF42" s="33"/>
    </row>
    <row r="43" spans="1:112" ht="8.25" customHeight="1" x14ac:dyDescent="0.2">
      <c r="A43" s="33"/>
      <c r="B43" s="125"/>
      <c r="C43" s="126"/>
      <c r="D43" s="126"/>
      <c r="E43" s="126"/>
      <c r="F43" s="126"/>
      <c r="G43" s="126"/>
      <c r="H43" s="126"/>
      <c r="I43" s="126"/>
      <c r="J43" s="127"/>
      <c r="K43" s="133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8"/>
      <c r="AC43" s="139"/>
      <c r="AD43" s="140"/>
      <c r="AE43" s="200"/>
      <c r="AF43" s="201"/>
      <c r="AG43" s="201"/>
      <c r="AH43" s="201"/>
      <c r="AI43" s="201"/>
      <c r="AJ43" s="201"/>
      <c r="AK43" s="201"/>
      <c r="AL43" s="201"/>
      <c r="AM43" s="202"/>
      <c r="AN43" s="156"/>
      <c r="AO43" s="157"/>
      <c r="AP43" s="157"/>
      <c r="AQ43" s="157"/>
      <c r="AR43" s="157"/>
      <c r="AS43" s="200"/>
      <c r="AT43" s="201"/>
      <c r="AU43" s="201"/>
      <c r="AV43" s="201"/>
      <c r="AW43" s="201"/>
      <c r="AX43" s="201"/>
      <c r="AY43" s="201"/>
      <c r="AZ43" s="201"/>
      <c r="BA43" s="202"/>
      <c r="BB43" s="200"/>
      <c r="BC43" s="201"/>
      <c r="BD43" s="201"/>
      <c r="BE43" s="201"/>
      <c r="BF43" s="201"/>
      <c r="BG43" s="201"/>
      <c r="BH43" s="201"/>
      <c r="BI43" s="201"/>
      <c r="BJ43" s="202"/>
      <c r="BK43" s="209"/>
      <c r="BL43" s="210"/>
      <c r="BM43" s="210"/>
      <c r="BN43" s="210"/>
      <c r="BO43" s="210"/>
      <c r="BP43" s="210"/>
      <c r="BQ43" s="210"/>
      <c r="BR43" s="210"/>
      <c r="BS43" s="211"/>
      <c r="BT43" s="112"/>
      <c r="BU43" s="109"/>
      <c r="BV43" s="109"/>
      <c r="BW43" s="109"/>
      <c r="BX43" s="109"/>
      <c r="BY43" s="109"/>
      <c r="BZ43" s="109"/>
      <c r="CA43" s="109"/>
      <c r="CB43" s="109"/>
      <c r="CC43" s="108"/>
      <c r="CD43" s="109"/>
      <c r="CE43" s="109"/>
      <c r="CF43" s="109"/>
      <c r="CG43" s="109"/>
      <c r="CH43" s="109"/>
      <c r="CI43" s="109"/>
      <c r="CJ43" s="109"/>
      <c r="CK43" s="109"/>
      <c r="CL43" s="108"/>
      <c r="CM43" s="109"/>
      <c r="CN43" s="109"/>
      <c r="CO43" s="109"/>
      <c r="CP43" s="109"/>
      <c r="CQ43" s="109"/>
      <c r="CR43" s="109"/>
      <c r="CS43" s="109"/>
      <c r="CT43" s="110"/>
      <c r="CU43" s="117"/>
      <c r="CV43" s="118"/>
      <c r="CW43" s="118"/>
      <c r="CX43" s="118"/>
      <c r="CY43" s="118"/>
      <c r="CZ43" s="118"/>
      <c r="DA43" s="118"/>
      <c r="DB43" s="118"/>
      <c r="DC43" s="119"/>
      <c r="DD43" s="33"/>
      <c r="DE43" s="33"/>
      <c r="DF43" s="33"/>
    </row>
    <row r="44" spans="1:112" ht="8.25" customHeight="1" x14ac:dyDescent="0.2">
      <c r="A44" s="33"/>
      <c r="B44" s="125"/>
      <c r="C44" s="126"/>
      <c r="D44" s="126"/>
      <c r="E44" s="126"/>
      <c r="F44" s="126"/>
      <c r="G44" s="126"/>
      <c r="H44" s="126"/>
      <c r="I44" s="126"/>
      <c r="J44" s="127"/>
      <c r="K44" s="133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8"/>
      <c r="AC44" s="139"/>
      <c r="AD44" s="140"/>
      <c r="AE44" s="200"/>
      <c r="AF44" s="201"/>
      <c r="AG44" s="201"/>
      <c r="AH44" s="201"/>
      <c r="AI44" s="201"/>
      <c r="AJ44" s="201"/>
      <c r="AK44" s="201"/>
      <c r="AL44" s="201"/>
      <c r="AM44" s="202"/>
      <c r="AN44" s="156"/>
      <c r="AO44" s="157"/>
      <c r="AP44" s="157"/>
      <c r="AQ44" s="157"/>
      <c r="AR44" s="157"/>
      <c r="AS44" s="200"/>
      <c r="AT44" s="201"/>
      <c r="AU44" s="201"/>
      <c r="AV44" s="201"/>
      <c r="AW44" s="201"/>
      <c r="AX44" s="201"/>
      <c r="AY44" s="201"/>
      <c r="AZ44" s="201"/>
      <c r="BA44" s="202"/>
      <c r="BB44" s="200"/>
      <c r="BC44" s="201"/>
      <c r="BD44" s="201"/>
      <c r="BE44" s="201"/>
      <c r="BF44" s="201"/>
      <c r="BG44" s="201"/>
      <c r="BH44" s="201"/>
      <c r="BI44" s="201"/>
      <c r="BJ44" s="202"/>
      <c r="BK44" s="209"/>
      <c r="BL44" s="210"/>
      <c r="BM44" s="210"/>
      <c r="BN44" s="210"/>
      <c r="BO44" s="210"/>
      <c r="BP44" s="210"/>
      <c r="BQ44" s="210"/>
      <c r="BR44" s="210"/>
      <c r="BS44" s="211"/>
      <c r="BT44" s="112"/>
      <c r="BU44" s="109"/>
      <c r="BV44" s="109"/>
      <c r="BW44" s="109"/>
      <c r="BX44" s="109"/>
      <c r="BY44" s="109"/>
      <c r="BZ44" s="109"/>
      <c r="CA44" s="109"/>
      <c r="CB44" s="109"/>
      <c r="CC44" s="108"/>
      <c r="CD44" s="109"/>
      <c r="CE44" s="109"/>
      <c r="CF44" s="109"/>
      <c r="CG44" s="109"/>
      <c r="CH44" s="109"/>
      <c r="CI44" s="109"/>
      <c r="CJ44" s="109"/>
      <c r="CK44" s="109"/>
      <c r="CL44" s="108"/>
      <c r="CM44" s="109"/>
      <c r="CN44" s="109"/>
      <c r="CO44" s="109"/>
      <c r="CP44" s="109"/>
      <c r="CQ44" s="109"/>
      <c r="CR44" s="109"/>
      <c r="CS44" s="109"/>
      <c r="CT44" s="110"/>
      <c r="CU44" s="120"/>
      <c r="CV44" s="120"/>
      <c r="CW44" s="120"/>
      <c r="CX44" s="120"/>
      <c r="CY44" s="120"/>
      <c r="CZ44" s="120"/>
      <c r="DA44" s="120"/>
      <c r="DB44" s="120"/>
      <c r="DC44" s="120"/>
      <c r="DD44" s="33"/>
      <c r="DE44" s="33"/>
      <c r="DF44" s="33"/>
    </row>
    <row r="45" spans="1:112" ht="8.25" customHeight="1" x14ac:dyDescent="0.2">
      <c r="A45" s="33"/>
      <c r="B45" s="125"/>
      <c r="C45" s="126"/>
      <c r="D45" s="126"/>
      <c r="E45" s="126"/>
      <c r="F45" s="126"/>
      <c r="G45" s="126"/>
      <c r="H45" s="126"/>
      <c r="I45" s="126"/>
      <c r="J45" s="127"/>
      <c r="K45" s="133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8"/>
      <c r="AC45" s="139"/>
      <c r="AD45" s="140"/>
      <c r="AE45" s="200"/>
      <c r="AF45" s="201"/>
      <c r="AG45" s="201"/>
      <c r="AH45" s="201"/>
      <c r="AI45" s="201"/>
      <c r="AJ45" s="201"/>
      <c r="AK45" s="201"/>
      <c r="AL45" s="201"/>
      <c r="AM45" s="202"/>
      <c r="AN45" s="156"/>
      <c r="AO45" s="157"/>
      <c r="AP45" s="157"/>
      <c r="AQ45" s="157"/>
      <c r="AR45" s="157"/>
      <c r="AS45" s="200"/>
      <c r="AT45" s="201"/>
      <c r="AU45" s="201"/>
      <c r="AV45" s="201"/>
      <c r="AW45" s="201"/>
      <c r="AX45" s="201"/>
      <c r="AY45" s="201"/>
      <c r="AZ45" s="201"/>
      <c r="BA45" s="202"/>
      <c r="BB45" s="200"/>
      <c r="BC45" s="201"/>
      <c r="BD45" s="201"/>
      <c r="BE45" s="201"/>
      <c r="BF45" s="201"/>
      <c r="BG45" s="201"/>
      <c r="BH45" s="201"/>
      <c r="BI45" s="201"/>
      <c r="BJ45" s="202"/>
      <c r="BK45" s="209"/>
      <c r="BL45" s="210"/>
      <c r="BM45" s="210"/>
      <c r="BN45" s="210"/>
      <c r="BO45" s="210"/>
      <c r="BP45" s="210"/>
      <c r="BQ45" s="210"/>
      <c r="BR45" s="210"/>
      <c r="BS45" s="211"/>
      <c r="BT45" s="112"/>
      <c r="BU45" s="109"/>
      <c r="BV45" s="109"/>
      <c r="BW45" s="109"/>
      <c r="BX45" s="109"/>
      <c r="BY45" s="109"/>
      <c r="BZ45" s="109"/>
      <c r="CA45" s="109"/>
      <c r="CB45" s="109"/>
      <c r="CC45" s="108"/>
      <c r="CD45" s="109"/>
      <c r="CE45" s="109"/>
      <c r="CF45" s="109"/>
      <c r="CG45" s="109"/>
      <c r="CH45" s="109"/>
      <c r="CI45" s="109"/>
      <c r="CJ45" s="109"/>
      <c r="CK45" s="109"/>
      <c r="CL45" s="108"/>
      <c r="CM45" s="109"/>
      <c r="CN45" s="109"/>
      <c r="CO45" s="109"/>
      <c r="CP45" s="109"/>
      <c r="CQ45" s="109"/>
      <c r="CR45" s="109"/>
      <c r="CS45" s="109"/>
      <c r="CT45" s="110"/>
      <c r="CU45" s="186" t="s">
        <v>57</v>
      </c>
      <c r="CV45" s="187"/>
      <c r="CW45" s="188"/>
      <c r="CX45" s="106" t="s">
        <v>58</v>
      </c>
      <c r="CY45" s="106"/>
      <c r="CZ45" s="106"/>
      <c r="DA45" s="106"/>
      <c r="DB45" s="106"/>
      <c r="DC45" s="107"/>
      <c r="DD45" s="33"/>
      <c r="DE45" s="33"/>
      <c r="DF45" s="33"/>
    </row>
    <row r="46" spans="1:112" ht="8.25" customHeight="1" x14ac:dyDescent="0.2">
      <c r="A46" s="33"/>
      <c r="B46" s="125"/>
      <c r="C46" s="126"/>
      <c r="D46" s="126"/>
      <c r="E46" s="126"/>
      <c r="F46" s="126"/>
      <c r="G46" s="126"/>
      <c r="H46" s="126"/>
      <c r="I46" s="126"/>
      <c r="J46" s="127"/>
      <c r="K46" s="145" t="s">
        <v>59</v>
      </c>
      <c r="L46" s="145"/>
      <c r="M46" s="145"/>
      <c r="N46" s="145"/>
      <c r="O46" s="145"/>
      <c r="P46" s="145"/>
      <c r="Q46" s="145"/>
      <c r="R46" s="145"/>
      <c r="S46" s="145"/>
      <c r="T46" s="126"/>
      <c r="U46" s="126"/>
      <c r="V46" s="126"/>
      <c r="W46" s="126"/>
      <c r="X46" s="126"/>
      <c r="Y46" s="126"/>
      <c r="Z46" s="126"/>
      <c r="AA46" s="126"/>
      <c r="AB46" s="138"/>
      <c r="AC46" s="139"/>
      <c r="AD46" s="140"/>
      <c r="AE46" s="200"/>
      <c r="AF46" s="201"/>
      <c r="AG46" s="201"/>
      <c r="AH46" s="201"/>
      <c r="AI46" s="201"/>
      <c r="AJ46" s="201"/>
      <c r="AK46" s="201"/>
      <c r="AL46" s="201"/>
      <c r="AM46" s="202"/>
      <c r="AN46" s="156"/>
      <c r="AO46" s="157"/>
      <c r="AP46" s="157"/>
      <c r="AQ46" s="157"/>
      <c r="AR46" s="157"/>
      <c r="AS46" s="200"/>
      <c r="AT46" s="201"/>
      <c r="AU46" s="201"/>
      <c r="AV46" s="201"/>
      <c r="AW46" s="201"/>
      <c r="AX46" s="201"/>
      <c r="AY46" s="201"/>
      <c r="AZ46" s="201"/>
      <c r="BA46" s="202"/>
      <c r="BB46" s="200"/>
      <c r="BC46" s="201"/>
      <c r="BD46" s="201"/>
      <c r="BE46" s="201"/>
      <c r="BF46" s="201"/>
      <c r="BG46" s="201"/>
      <c r="BH46" s="201"/>
      <c r="BI46" s="201"/>
      <c r="BJ46" s="202"/>
      <c r="BK46" s="209"/>
      <c r="BL46" s="210"/>
      <c r="BM46" s="210"/>
      <c r="BN46" s="210"/>
      <c r="BO46" s="210"/>
      <c r="BP46" s="210"/>
      <c r="BQ46" s="210"/>
      <c r="BR46" s="210"/>
      <c r="BS46" s="211"/>
      <c r="BT46" s="112"/>
      <c r="BU46" s="109"/>
      <c r="BV46" s="109"/>
      <c r="BW46" s="109"/>
      <c r="BX46" s="109"/>
      <c r="BY46" s="109"/>
      <c r="BZ46" s="109"/>
      <c r="CA46" s="109"/>
      <c r="CB46" s="109"/>
      <c r="CC46" s="108"/>
      <c r="CD46" s="109"/>
      <c r="CE46" s="109"/>
      <c r="CF46" s="109"/>
      <c r="CG46" s="109"/>
      <c r="CH46" s="109"/>
      <c r="CI46" s="109"/>
      <c r="CJ46" s="109"/>
      <c r="CK46" s="109"/>
      <c r="CL46" s="108"/>
      <c r="CM46" s="109"/>
      <c r="CN46" s="109"/>
      <c r="CO46" s="109"/>
      <c r="CP46" s="109"/>
      <c r="CQ46" s="109"/>
      <c r="CR46" s="109"/>
      <c r="CS46" s="109"/>
      <c r="CT46" s="110"/>
      <c r="CU46" s="189"/>
      <c r="CV46" s="190"/>
      <c r="CW46" s="191"/>
      <c r="CX46" s="109"/>
      <c r="CY46" s="109"/>
      <c r="CZ46" s="109"/>
      <c r="DA46" s="109"/>
      <c r="DB46" s="109"/>
      <c r="DC46" s="110"/>
      <c r="DD46" s="33"/>
      <c r="DE46" s="33"/>
      <c r="DF46" s="33"/>
    </row>
    <row r="47" spans="1:112" ht="8.25" customHeight="1" x14ac:dyDescent="0.2">
      <c r="A47" s="33"/>
      <c r="B47" s="128"/>
      <c r="C47" s="129"/>
      <c r="D47" s="129"/>
      <c r="E47" s="129"/>
      <c r="F47" s="129"/>
      <c r="G47" s="129"/>
      <c r="H47" s="129"/>
      <c r="I47" s="129"/>
      <c r="J47" s="130"/>
      <c r="K47" s="147"/>
      <c r="L47" s="147"/>
      <c r="M47" s="147"/>
      <c r="N47" s="147"/>
      <c r="O47" s="147"/>
      <c r="P47" s="147"/>
      <c r="Q47" s="147"/>
      <c r="R47" s="147"/>
      <c r="S47" s="147"/>
      <c r="T47" s="129"/>
      <c r="U47" s="129"/>
      <c r="V47" s="129"/>
      <c r="W47" s="129"/>
      <c r="X47" s="129"/>
      <c r="Y47" s="129"/>
      <c r="Z47" s="129"/>
      <c r="AA47" s="129"/>
      <c r="AB47" s="141"/>
      <c r="AC47" s="142"/>
      <c r="AD47" s="143"/>
      <c r="AE47" s="203"/>
      <c r="AF47" s="204"/>
      <c r="AG47" s="204"/>
      <c r="AH47" s="204"/>
      <c r="AI47" s="204"/>
      <c r="AJ47" s="204"/>
      <c r="AK47" s="204"/>
      <c r="AL47" s="204"/>
      <c r="AM47" s="205"/>
      <c r="AN47" s="158"/>
      <c r="AO47" s="159"/>
      <c r="AP47" s="159"/>
      <c r="AQ47" s="159"/>
      <c r="AR47" s="159"/>
      <c r="AS47" s="203"/>
      <c r="AT47" s="204"/>
      <c r="AU47" s="204"/>
      <c r="AV47" s="204"/>
      <c r="AW47" s="204"/>
      <c r="AX47" s="204"/>
      <c r="AY47" s="204"/>
      <c r="AZ47" s="204"/>
      <c r="BA47" s="205"/>
      <c r="BB47" s="203"/>
      <c r="BC47" s="204"/>
      <c r="BD47" s="204"/>
      <c r="BE47" s="204"/>
      <c r="BF47" s="204"/>
      <c r="BG47" s="204"/>
      <c r="BH47" s="204"/>
      <c r="BI47" s="204"/>
      <c r="BJ47" s="205"/>
      <c r="BK47" s="212"/>
      <c r="BL47" s="213"/>
      <c r="BM47" s="213"/>
      <c r="BN47" s="213"/>
      <c r="BO47" s="213"/>
      <c r="BP47" s="213"/>
      <c r="BQ47" s="213"/>
      <c r="BR47" s="213"/>
      <c r="BS47" s="214"/>
      <c r="BT47" s="113"/>
      <c r="BU47" s="101"/>
      <c r="BV47" s="101"/>
      <c r="BW47" s="101"/>
      <c r="BX47" s="101"/>
      <c r="BY47" s="101"/>
      <c r="BZ47" s="101"/>
      <c r="CA47" s="101"/>
      <c r="CB47" s="104"/>
      <c r="CC47" s="101"/>
      <c r="CD47" s="101"/>
      <c r="CE47" s="101"/>
      <c r="CF47" s="101"/>
      <c r="CG47" s="101"/>
      <c r="CH47" s="101"/>
      <c r="CI47" s="101"/>
      <c r="CJ47" s="101"/>
      <c r="CK47" s="104"/>
      <c r="CL47" s="101"/>
      <c r="CM47" s="101"/>
      <c r="CN47" s="101"/>
      <c r="CO47" s="101"/>
      <c r="CP47" s="101"/>
      <c r="CQ47" s="101"/>
      <c r="CR47" s="101"/>
      <c r="CS47" s="101"/>
      <c r="CT47" s="101"/>
      <c r="CU47" s="192"/>
      <c r="CV47" s="193"/>
      <c r="CW47" s="194"/>
      <c r="CX47" s="195"/>
      <c r="CY47" s="195"/>
      <c r="CZ47" s="195"/>
      <c r="DA47" s="195"/>
      <c r="DB47" s="195"/>
      <c r="DC47" s="196"/>
      <c r="DD47" s="33"/>
      <c r="DE47" s="33"/>
      <c r="DF47" s="33"/>
    </row>
    <row r="48" spans="1:112" ht="8.25" customHeight="1" x14ac:dyDescent="0.2">
      <c r="A48" s="33"/>
      <c r="B48" s="122"/>
      <c r="C48" s="123"/>
      <c r="D48" s="123"/>
      <c r="E48" s="123"/>
      <c r="F48" s="123"/>
      <c r="G48" s="123"/>
      <c r="H48" s="123"/>
      <c r="I48" s="123"/>
      <c r="J48" s="124"/>
      <c r="K48" s="131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5">
        <v>10</v>
      </c>
      <c r="AC48" s="136"/>
      <c r="AD48" s="137"/>
      <c r="AE48" s="197"/>
      <c r="AF48" s="198"/>
      <c r="AG48" s="198"/>
      <c r="AH48" s="198"/>
      <c r="AI48" s="198"/>
      <c r="AJ48" s="198"/>
      <c r="AK48" s="198"/>
      <c r="AL48" s="198"/>
      <c r="AM48" s="199"/>
      <c r="AN48" s="154"/>
      <c r="AO48" s="155"/>
      <c r="AP48" s="155"/>
      <c r="AQ48" s="155"/>
      <c r="AR48" s="155"/>
      <c r="AS48" s="197"/>
      <c r="AT48" s="198"/>
      <c r="AU48" s="198"/>
      <c r="AV48" s="198"/>
      <c r="AW48" s="198"/>
      <c r="AX48" s="198"/>
      <c r="AY48" s="198"/>
      <c r="AZ48" s="198"/>
      <c r="BA48" s="199"/>
      <c r="BB48" s="197"/>
      <c r="BC48" s="198"/>
      <c r="BD48" s="198"/>
      <c r="BE48" s="198"/>
      <c r="BF48" s="198"/>
      <c r="BG48" s="198"/>
      <c r="BH48" s="198"/>
      <c r="BI48" s="198"/>
      <c r="BJ48" s="199"/>
      <c r="BK48" s="206" t="str">
        <f>IF(OR(AE48&gt;0,AS48&gt;0,BB48&gt;0),(AE48+AS48)*AN48-BB48,"")</f>
        <v/>
      </c>
      <c r="BL48" s="207"/>
      <c r="BM48" s="207"/>
      <c r="BN48" s="207"/>
      <c r="BO48" s="207"/>
      <c r="BP48" s="207"/>
      <c r="BQ48" s="207"/>
      <c r="BR48" s="207"/>
      <c r="BS48" s="208"/>
      <c r="BT48" s="111"/>
      <c r="BU48" s="106"/>
      <c r="BV48" s="106"/>
      <c r="BW48" s="106"/>
      <c r="BX48" s="106"/>
      <c r="BY48" s="106"/>
      <c r="BZ48" s="106"/>
      <c r="CA48" s="106"/>
      <c r="CB48" s="106"/>
      <c r="CC48" s="105"/>
      <c r="CD48" s="106"/>
      <c r="CE48" s="106"/>
      <c r="CF48" s="106"/>
      <c r="CG48" s="106"/>
      <c r="CH48" s="106"/>
      <c r="CI48" s="106"/>
      <c r="CJ48" s="106"/>
      <c r="CK48" s="106"/>
      <c r="CL48" s="105"/>
      <c r="CM48" s="106"/>
      <c r="CN48" s="106"/>
      <c r="CO48" s="106"/>
      <c r="CP48" s="106"/>
      <c r="CQ48" s="106"/>
      <c r="CR48" s="106"/>
      <c r="CS48" s="106"/>
      <c r="CT48" s="107"/>
      <c r="CU48" s="114"/>
      <c r="CV48" s="115"/>
      <c r="CW48" s="115"/>
      <c r="CX48" s="115"/>
      <c r="CY48" s="115"/>
      <c r="CZ48" s="115"/>
      <c r="DA48" s="115"/>
      <c r="DB48" s="115"/>
      <c r="DC48" s="116"/>
      <c r="DD48" s="33"/>
      <c r="DE48" s="33"/>
      <c r="DF48" s="33"/>
    </row>
    <row r="49" spans="1:111" ht="8.25" customHeight="1" x14ac:dyDescent="0.2">
      <c r="A49" s="33"/>
      <c r="B49" s="125"/>
      <c r="C49" s="126"/>
      <c r="D49" s="126"/>
      <c r="E49" s="126"/>
      <c r="F49" s="126"/>
      <c r="G49" s="126"/>
      <c r="H49" s="126"/>
      <c r="I49" s="126"/>
      <c r="J49" s="127"/>
      <c r="K49" s="133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8"/>
      <c r="AC49" s="139"/>
      <c r="AD49" s="140"/>
      <c r="AE49" s="200"/>
      <c r="AF49" s="201"/>
      <c r="AG49" s="201"/>
      <c r="AH49" s="201"/>
      <c r="AI49" s="201"/>
      <c r="AJ49" s="201"/>
      <c r="AK49" s="201"/>
      <c r="AL49" s="201"/>
      <c r="AM49" s="202"/>
      <c r="AN49" s="156"/>
      <c r="AO49" s="157"/>
      <c r="AP49" s="157"/>
      <c r="AQ49" s="157"/>
      <c r="AR49" s="157"/>
      <c r="AS49" s="200"/>
      <c r="AT49" s="201"/>
      <c r="AU49" s="201"/>
      <c r="AV49" s="201"/>
      <c r="AW49" s="201"/>
      <c r="AX49" s="201"/>
      <c r="AY49" s="201"/>
      <c r="AZ49" s="201"/>
      <c r="BA49" s="202"/>
      <c r="BB49" s="200"/>
      <c r="BC49" s="201"/>
      <c r="BD49" s="201"/>
      <c r="BE49" s="201"/>
      <c r="BF49" s="201"/>
      <c r="BG49" s="201"/>
      <c r="BH49" s="201"/>
      <c r="BI49" s="201"/>
      <c r="BJ49" s="202"/>
      <c r="BK49" s="209"/>
      <c r="BL49" s="210"/>
      <c r="BM49" s="210"/>
      <c r="BN49" s="210"/>
      <c r="BO49" s="210"/>
      <c r="BP49" s="210"/>
      <c r="BQ49" s="210"/>
      <c r="BR49" s="210"/>
      <c r="BS49" s="211"/>
      <c r="BT49" s="112"/>
      <c r="BU49" s="109"/>
      <c r="BV49" s="109"/>
      <c r="BW49" s="109"/>
      <c r="BX49" s="109"/>
      <c r="BY49" s="109"/>
      <c r="BZ49" s="109"/>
      <c r="CA49" s="109"/>
      <c r="CB49" s="109"/>
      <c r="CC49" s="108"/>
      <c r="CD49" s="109"/>
      <c r="CE49" s="109"/>
      <c r="CF49" s="109"/>
      <c r="CG49" s="109"/>
      <c r="CH49" s="109"/>
      <c r="CI49" s="109"/>
      <c r="CJ49" s="109"/>
      <c r="CK49" s="109"/>
      <c r="CL49" s="108"/>
      <c r="CM49" s="109"/>
      <c r="CN49" s="109"/>
      <c r="CO49" s="109"/>
      <c r="CP49" s="109"/>
      <c r="CQ49" s="109"/>
      <c r="CR49" s="109"/>
      <c r="CS49" s="109"/>
      <c r="CT49" s="110"/>
      <c r="CU49" s="117"/>
      <c r="CV49" s="118"/>
      <c r="CW49" s="118"/>
      <c r="CX49" s="118"/>
      <c r="CY49" s="118"/>
      <c r="CZ49" s="118"/>
      <c r="DA49" s="118"/>
      <c r="DB49" s="118"/>
      <c r="DC49" s="119"/>
      <c r="DD49" s="33"/>
      <c r="DE49" s="33"/>
      <c r="DF49" s="33"/>
    </row>
    <row r="50" spans="1:111" ht="8.25" customHeight="1" x14ac:dyDescent="0.2">
      <c r="A50" s="33"/>
      <c r="B50" s="125"/>
      <c r="C50" s="126"/>
      <c r="D50" s="126"/>
      <c r="E50" s="126"/>
      <c r="F50" s="126"/>
      <c r="G50" s="126"/>
      <c r="H50" s="126"/>
      <c r="I50" s="126"/>
      <c r="J50" s="127"/>
      <c r="K50" s="133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8"/>
      <c r="AC50" s="139"/>
      <c r="AD50" s="140"/>
      <c r="AE50" s="200"/>
      <c r="AF50" s="201"/>
      <c r="AG50" s="201"/>
      <c r="AH50" s="201"/>
      <c r="AI50" s="201"/>
      <c r="AJ50" s="201"/>
      <c r="AK50" s="201"/>
      <c r="AL50" s="201"/>
      <c r="AM50" s="202"/>
      <c r="AN50" s="156"/>
      <c r="AO50" s="157"/>
      <c r="AP50" s="157"/>
      <c r="AQ50" s="157"/>
      <c r="AR50" s="157"/>
      <c r="AS50" s="200"/>
      <c r="AT50" s="201"/>
      <c r="AU50" s="201"/>
      <c r="AV50" s="201"/>
      <c r="AW50" s="201"/>
      <c r="AX50" s="201"/>
      <c r="AY50" s="201"/>
      <c r="AZ50" s="201"/>
      <c r="BA50" s="202"/>
      <c r="BB50" s="200"/>
      <c r="BC50" s="201"/>
      <c r="BD50" s="201"/>
      <c r="BE50" s="201"/>
      <c r="BF50" s="201"/>
      <c r="BG50" s="201"/>
      <c r="BH50" s="201"/>
      <c r="BI50" s="201"/>
      <c r="BJ50" s="202"/>
      <c r="BK50" s="209"/>
      <c r="BL50" s="210"/>
      <c r="BM50" s="210"/>
      <c r="BN50" s="210"/>
      <c r="BO50" s="210"/>
      <c r="BP50" s="210"/>
      <c r="BQ50" s="210"/>
      <c r="BR50" s="210"/>
      <c r="BS50" s="211"/>
      <c r="BT50" s="112"/>
      <c r="BU50" s="109"/>
      <c r="BV50" s="109"/>
      <c r="BW50" s="109"/>
      <c r="BX50" s="109"/>
      <c r="BY50" s="109"/>
      <c r="BZ50" s="109"/>
      <c r="CA50" s="109"/>
      <c r="CB50" s="109"/>
      <c r="CC50" s="108"/>
      <c r="CD50" s="109"/>
      <c r="CE50" s="109"/>
      <c r="CF50" s="109"/>
      <c r="CG50" s="109"/>
      <c r="CH50" s="109"/>
      <c r="CI50" s="109"/>
      <c r="CJ50" s="109"/>
      <c r="CK50" s="109"/>
      <c r="CL50" s="108"/>
      <c r="CM50" s="109"/>
      <c r="CN50" s="109"/>
      <c r="CO50" s="109"/>
      <c r="CP50" s="109"/>
      <c r="CQ50" s="109"/>
      <c r="CR50" s="109"/>
      <c r="CS50" s="109"/>
      <c r="CT50" s="110"/>
      <c r="CU50" s="120"/>
      <c r="CV50" s="120"/>
      <c r="CW50" s="120"/>
      <c r="CX50" s="120"/>
      <c r="CY50" s="120"/>
      <c r="CZ50" s="120"/>
      <c r="DA50" s="120"/>
      <c r="DB50" s="120"/>
      <c r="DC50" s="120"/>
      <c r="DD50" s="33"/>
      <c r="DE50" s="33"/>
      <c r="DF50" s="33"/>
    </row>
    <row r="51" spans="1:111" ht="8.25" customHeight="1" x14ac:dyDescent="0.2">
      <c r="A51" s="33"/>
      <c r="B51" s="125"/>
      <c r="C51" s="126"/>
      <c r="D51" s="126"/>
      <c r="E51" s="126"/>
      <c r="F51" s="126"/>
      <c r="G51" s="126"/>
      <c r="H51" s="126"/>
      <c r="I51" s="126"/>
      <c r="J51" s="127"/>
      <c r="K51" s="133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8"/>
      <c r="AC51" s="139"/>
      <c r="AD51" s="140"/>
      <c r="AE51" s="200"/>
      <c r="AF51" s="201"/>
      <c r="AG51" s="201"/>
      <c r="AH51" s="201"/>
      <c r="AI51" s="201"/>
      <c r="AJ51" s="201"/>
      <c r="AK51" s="201"/>
      <c r="AL51" s="201"/>
      <c r="AM51" s="202"/>
      <c r="AN51" s="156"/>
      <c r="AO51" s="157"/>
      <c r="AP51" s="157"/>
      <c r="AQ51" s="157"/>
      <c r="AR51" s="157"/>
      <c r="AS51" s="200"/>
      <c r="AT51" s="201"/>
      <c r="AU51" s="201"/>
      <c r="AV51" s="201"/>
      <c r="AW51" s="201"/>
      <c r="AX51" s="201"/>
      <c r="AY51" s="201"/>
      <c r="AZ51" s="201"/>
      <c r="BA51" s="202"/>
      <c r="BB51" s="200"/>
      <c r="BC51" s="201"/>
      <c r="BD51" s="201"/>
      <c r="BE51" s="201"/>
      <c r="BF51" s="201"/>
      <c r="BG51" s="201"/>
      <c r="BH51" s="201"/>
      <c r="BI51" s="201"/>
      <c r="BJ51" s="202"/>
      <c r="BK51" s="209"/>
      <c r="BL51" s="210"/>
      <c r="BM51" s="210"/>
      <c r="BN51" s="210"/>
      <c r="BO51" s="210"/>
      <c r="BP51" s="210"/>
      <c r="BQ51" s="210"/>
      <c r="BR51" s="210"/>
      <c r="BS51" s="211"/>
      <c r="BT51" s="112"/>
      <c r="BU51" s="109"/>
      <c r="BV51" s="109"/>
      <c r="BW51" s="109"/>
      <c r="BX51" s="109"/>
      <c r="BY51" s="109"/>
      <c r="BZ51" s="109"/>
      <c r="CA51" s="109"/>
      <c r="CB51" s="109"/>
      <c r="CC51" s="108"/>
      <c r="CD51" s="109"/>
      <c r="CE51" s="109"/>
      <c r="CF51" s="109"/>
      <c r="CG51" s="109"/>
      <c r="CH51" s="109"/>
      <c r="CI51" s="109"/>
      <c r="CJ51" s="109"/>
      <c r="CK51" s="109"/>
      <c r="CL51" s="108"/>
      <c r="CM51" s="109"/>
      <c r="CN51" s="109"/>
      <c r="CO51" s="109"/>
      <c r="CP51" s="109"/>
      <c r="CQ51" s="109"/>
      <c r="CR51" s="109"/>
      <c r="CS51" s="109"/>
      <c r="CT51" s="110"/>
      <c r="CU51" s="186" t="s">
        <v>57</v>
      </c>
      <c r="CV51" s="187"/>
      <c r="CW51" s="188"/>
      <c r="CX51" s="106" t="s">
        <v>58</v>
      </c>
      <c r="CY51" s="106"/>
      <c r="CZ51" s="106"/>
      <c r="DA51" s="106"/>
      <c r="DB51" s="106"/>
      <c r="DC51" s="107"/>
      <c r="DD51" s="33"/>
      <c r="DE51" s="33"/>
      <c r="DF51" s="33"/>
    </row>
    <row r="52" spans="1:111" ht="8.25" customHeight="1" x14ac:dyDescent="0.2">
      <c r="A52" s="33"/>
      <c r="B52" s="125"/>
      <c r="C52" s="126"/>
      <c r="D52" s="126"/>
      <c r="E52" s="126"/>
      <c r="F52" s="126"/>
      <c r="G52" s="126"/>
      <c r="H52" s="126"/>
      <c r="I52" s="126"/>
      <c r="J52" s="127"/>
      <c r="K52" s="145" t="s">
        <v>59</v>
      </c>
      <c r="L52" s="145"/>
      <c r="M52" s="145"/>
      <c r="N52" s="145"/>
      <c r="O52" s="145"/>
      <c r="P52" s="145"/>
      <c r="Q52" s="145"/>
      <c r="R52" s="145"/>
      <c r="S52" s="145"/>
      <c r="T52" s="126"/>
      <c r="U52" s="126"/>
      <c r="V52" s="126"/>
      <c r="W52" s="126"/>
      <c r="X52" s="126"/>
      <c r="Y52" s="126"/>
      <c r="Z52" s="126"/>
      <c r="AA52" s="126"/>
      <c r="AB52" s="138"/>
      <c r="AC52" s="139"/>
      <c r="AD52" s="140"/>
      <c r="AE52" s="200"/>
      <c r="AF52" s="201"/>
      <c r="AG52" s="201"/>
      <c r="AH52" s="201"/>
      <c r="AI52" s="201"/>
      <c r="AJ52" s="201"/>
      <c r="AK52" s="201"/>
      <c r="AL52" s="201"/>
      <c r="AM52" s="202"/>
      <c r="AN52" s="156"/>
      <c r="AO52" s="157"/>
      <c r="AP52" s="157"/>
      <c r="AQ52" s="157"/>
      <c r="AR52" s="157"/>
      <c r="AS52" s="200"/>
      <c r="AT52" s="201"/>
      <c r="AU52" s="201"/>
      <c r="AV52" s="201"/>
      <c r="AW52" s="201"/>
      <c r="AX52" s="201"/>
      <c r="AY52" s="201"/>
      <c r="AZ52" s="201"/>
      <c r="BA52" s="202"/>
      <c r="BB52" s="200"/>
      <c r="BC52" s="201"/>
      <c r="BD52" s="201"/>
      <c r="BE52" s="201"/>
      <c r="BF52" s="201"/>
      <c r="BG52" s="201"/>
      <c r="BH52" s="201"/>
      <c r="BI52" s="201"/>
      <c r="BJ52" s="202"/>
      <c r="BK52" s="209"/>
      <c r="BL52" s="210"/>
      <c r="BM52" s="210"/>
      <c r="BN52" s="210"/>
      <c r="BO52" s="210"/>
      <c r="BP52" s="210"/>
      <c r="BQ52" s="210"/>
      <c r="BR52" s="210"/>
      <c r="BS52" s="211"/>
      <c r="BT52" s="112"/>
      <c r="BU52" s="109"/>
      <c r="BV52" s="109"/>
      <c r="BW52" s="109"/>
      <c r="BX52" s="109"/>
      <c r="BY52" s="109"/>
      <c r="BZ52" s="109"/>
      <c r="CA52" s="109"/>
      <c r="CB52" s="109"/>
      <c r="CC52" s="108"/>
      <c r="CD52" s="109"/>
      <c r="CE52" s="109"/>
      <c r="CF52" s="109"/>
      <c r="CG52" s="109"/>
      <c r="CH52" s="109"/>
      <c r="CI52" s="109"/>
      <c r="CJ52" s="109"/>
      <c r="CK52" s="109"/>
      <c r="CL52" s="108"/>
      <c r="CM52" s="109"/>
      <c r="CN52" s="109"/>
      <c r="CO52" s="109"/>
      <c r="CP52" s="109"/>
      <c r="CQ52" s="109"/>
      <c r="CR52" s="109"/>
      <c r="CS52" s="109"/>
      <c r="CT52" s="110"/>
      <c r="CU52" s="189"/>
      <c r="CV52" s="190"/>
      <c r="CW52" s="191"/>
      <c r="CX52" s="109"/>
      <c r="CY52" s="109"/>
      <c r="CZ52" s="109"/>
      <c r="DA52" s="109"/>
      <c r="DB52" s="109"/>
      <c r="DC52" s="110"/>
      <c r="DD52" s="33"/>
      <c r="DE52" s="33"/>
      <c r="DF52" s="33"/>
    </row>
    <row r="53" spans="1:111" ht="8.25" customHeight="1" x14ac:dyDescent="0.2">
      <c r="A53" s="33"/>
      <c r="B53" s="128"/>
      <c r="C53" s="129"/>
      <c r="D53" s="129"/>
      <c r="E53" s="129"/>
      <c r="F53" s="129"/>
      <c r="G53" s="129"/>
      <c r="H53" s="129"/>
      <c r="I53" s="129"/>
      <c r="J53" s="130"/>
      <c r="K53" s="147"/>
      <c r="L53" s="147"/>
      <c r="M53" s="147"/>
      <c r="N53" s="147"/>
      <c r="O53" s="147"/>
      <c r="P53" s="147"/>
      <c r="Q53" s="147"/>
      <c r="R53" s="147"/>
      <c r="S53" s="147"/>
      <c r="T53" s="129"/>
      <c r="U53" s="129"/>
      <c r="V53" s="129"/>
      <c r="W53" s="129"/>
      <c r="X53" s="129"/>
      <c r="Y53" s="129"/>
      <c r="Z53" s="129"/>
      <c r="AA53" s="129"/>
      <c r="AB53" s="141"/>
      <c r="AC53" s="142"/>
      <c r="AD53" s="143"/>
      <c r="AE53" s="203"/>
      <c r="AF53" s="204"/>
      <c r="AG53" s="204"/>
      <c r="AH53" s="204"/>
      <c r="AI53" s="204"/>
      <c r="AJ53" s="204"/>
      <c r="AK53" s="204"/>
      <c r="AL53" s="204"/>
      <c r="AM53" s="205"/>
      <c r="AN53" s="158"/>
      <c r="AO53" s="159"/>
      <c r="AP53" s="159"/>
      <c r="AQ53" s="159"/>
      <c r="AR53" s="159"/>
      <c r="AS53" s="203"/>
      <c r="AT53" s="204"/>
      <c r="AU53" s="204"/>
      <c r="AV53" s="204"/>
      <c r="AW53" s="204"/>
      <c r="AX53" s="204"/>
      <c r="AY53" s="204"/>
      <c r="AZ53" s="204"/>
      <c r="BA53" s="205"/>
      <c r="BB53" s="203"/>
      <c r="BC53" s="204"/>
      <c r="BD53" s="204"/>
      <c r="BE53" s="204"/>
      <c r="BF53" s="204"/>
      <c r="BG53" s="204"/>
      <c r="BH53" s="204"/>
      <c r="BI53" s="204"/>
      <c r="BJ53" s="205"/>
      <c r="BK53" s="212"/>
      <c r="BL53" s="213"/>
      <c r="BM53" s="213"/>
      <c r="BN53" s="213"/>
      <c r="BO53" s="213"/>
      <c r="BP53" s="213"/>
      <c r="BQ53" s="213"/>
      <c r="BR53" s="213"/>
      <c r="BS53" s="214"/>
      <c r="BT53" s="113"/>
      <c r="BU53" s="101"/>
      <c r="BV53" s="101"/>
      <c r="BW53" s="101"/>
      <c r="BX53" s="101"/>
      <c r="BY53" s="101"/>
      <c r="BZ53" s="101"/>
      <c r="CA53" s="101"/>
      <c r="CB53" s="104"/>
      <c r="CC53" s="101"/>
      <c r="CD53" s="101"/>
      <c r="CE53" s="101"/>
      <c r="CF53" s="101"/>
      <c r="CG53" s="101"/>
      <c r="CH53" s="101"/>
      <c r="CI53" s="101"/>
      <c r="CJ53" s="101"/>
      <c r="CK53" s="104"/>
      <c r="CL53" s="101"/>
      <c r="CM53" s="101"/>
      <c r="CN53" s="101"/>
      <c r="CO53" s="101"/>
      <c r="CP53" s="101"/>
      <c r="CQ53" s="101"/>
      <c r="CR53" s="101"/>
      <c r="CS53" s="101"/>
      <c r="CT53" s="101"/>
      <c r="CU53" s="192"/>
      <c r="CV53" s="193"/>
      <c r="CW53" s="194"/>
      <c r="CX53" s="195"/>
      <c r="CY53" s="195"/>
      <c r="CZ53" s="195"/>
      <c r="DA53" s="195"/>
      <c r="DB53" s="195"/>
      <c r="DC53" s="196"/>
      <c r="DD53" s="33"/>
      <c r="DE53" s="33"/>
      <c r="DF53" s="33"/>
    </row>
    <row r="54" spans="1:111" ht="8.25" customHeight="1" x14ac:dyDescent="0.2">
      <c r="A54" s="33"/>
      <c r="B54" s="245" t="s">
        <v>60</v>
      </c>
      <c r="C54" s="246"/>
      <c r="D54" s="246"/>
      <c r="E54" s="246"/>
      <c r="F54" s="246"/>
      <c r="G54" s="246"/>
      <c r="H54" s="246"/>
      <c r="I54" s="246"/>
      <c r="J54" s="247"/>
      <c r="K54" s="330" t="s">
        <v>61</v>
      </c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216"/>
      <c r="AC54" s="217"/>
      <c r="AD54" s="218"/>
      <c r="AE54" s="206" t="str">
        <f>IF(SUM(AE18:AM53)&gt;0,SUM(AE18:AM53),"")</f>
        <v/>
      </c>
      <c r="AF54" s="207"/>
      <c r="AG54" s="207"/>
      <c r="AH54" s="207"/>
      <c r="AI54" s="207"/>
      <c r="AJ54" s="207"/>
      <c r="AK54" s="207"/>
      <c r="AL54" s="207"/>
      <c r="AM54" s="332"/>
      <c r="AN54" s="326"/>
      <c r="AO54" s="327"/>
      <c r="AP54" s="327"/>
      <c r="AQ54" s="327"/>
      <c r="AR54" s="327"/>
      <c r="AS54" s="206" t="str">
        <f>IF(SUM(AS18:BA53)&gt;0,SUM(AS18:BA53),"")</f>
        <v/>
      </c>
      <c r="AT54" s="207"/>
      <c r="AU54" s="207"/>
      <c r="AV54" s="207"/>
      <c r="AW54" s="207"/>
      <c r="AX54" s="207"/>
      <c r="AY54" s="207"/>
      <c r="AZ54" s="207"/>
      <c r="BA54" s="332"/>
      <c r="BB54" s="206" t="str">
        <f>IF(SUM(BB18:BJ53)&gt;0,SUM(BB18:BJ53),"")</f>
        <v/>
      </c>
      <c r="BC54" s="207"/>
      <c r="BD54" s="207"/>
      <c r="BE54" s="207"/>
      <c r="BF54" s="207"/>
      <c r="BG54" s="207"/>
      <c r="BH54" s="207"/>
      <c r="BI54" s="207"/>
      <c r="BJ54" s="332"/>
      <c r="BK54" s="206" t="str">
        <f>IF(SUM(BK18:BS53)&gt;0,SUM(BK18:BS53),"")</f>
        <v/>
      </c>
      <c r="BL54" s="207"/>
      <c r="BM54" s="207"/>
      <c r="BN54" s="207"/>
      <c r="BO54" s="207"/>
      <c r="BP54" s="207"/>
      <c r="BQ54" s="207"/>
      <c r="BR54" s="207"/>
      <c r="BS54" s="208"/>
      <c r="BT54" s="102"/>
      <c r="BU54" s="96"/>
      <c r="BV54" s="96"/>
      <c r="BW54" s="96"/>
      <c r="BX54" s="96"/>
      <c r="BY54" s="96"/>
      <c r="BZ54" s="96"/>
      <c r="CA54" s="96"/>
      <c r="CB54" s="97"/>
      <c r="CC54" s="95"/>
      <c r="CD54" s="96"/>
      <c r="CE54" s="96"/>
      <c r="CF54" s="96"/>
      <c r="CG54" s="96"/>
      <c r="CH54" s="96"/>
      <c r="CI54" s="96"/>
      <c r="CJ54" s="96"/>
      <c r="CK54" s="97"/>
      <c r="CL54" s="95"/>
      <c r="CM54" s="96"/>
      <c r="CN54" s="96"/>
      <c r="CO54" s="96"/>
      <c r="CP54" s="96"/>
      <c r="CQ54" s="96"/>
      <c r="CR54" s="96"/>
      <c r="CS54" s="96"/>
      <c r="CT54" s="97"/>
      <c r="CU54" s="95"/>
      <c r="CV54" s="96"/>
      <c r="CW54" s="96"/>
      <c r="CX54" s="96"/>
      <c r="CY54" s="96"/>
      <c r="CZ54" s="96"/>
      <c r="DA54" s="96"/>
      <c r="DB54" s="96"/>
      <c r="DC54" s="97"/>
      <c r="DD54" s="33"/>
      <c r="DE54" s="33"/>
      <c r="DF54" s="33"/>
    </row>
    <row r="55" spans="1:111" ht="8.25" customHeight="1" x14ac:dyDescent="0.2">
      <c r="A55" s="33"/>
      <c r="B55" s="248"/>
      <c r="C55" s="249"/>
      <c r="D55" s="249"/>
      <c r="E55" s="249"/>
      <c r="F55" s="249"/>
      <c r="G55" s="249"/>
      <c r="H55" s="249"/>
      <c r="I55" s="249"/>
      <c r="J55" s="250"/>
      <c r="K55" s="261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19"/>
      <c r="AC55" s="220"/>
      <c r="AD55" s="221"/>
      <c r="AE55" s="209"/>
      <c r="AF55" s="210"/>
      <c r="AG55" s="210"/>
      <c r="AH55" s="210"/>
      <c r="AI55" s="210"/>
      <c r="AJ55" s="210"/>
      <c r="AK55" s="210"/>
      <c r="AL55" s="210"/>
      <c r="AM55" s="333"/>
      <c r="AN55" s="225"/>
      <c r="AO55" s="226"/>
      <c r="AP55" s="226"/>
      <c r="AQ55" s="226"/>
      <c r="AR55" s="226"/>
      <c r="AS55" s="209"/>
      <c r="AT55" s="210"/>
      <c r="AU55" s="210"/>
      <c r="AV55" s="210"/>
      <c r="AW55" s="210"/>
      <c r="AX55" s="210"/>
      <c r="AY55" s="210"/>
      <c r="AZ55" s="210"/>
      <c r="BA55" s="333"/>
      <c r="BB55" s="209"/>
      <c r="BC55" s="210"/>
      <c r="BD55" s="210"/>
      <c r="BE55" s="210"/>
      <c r="BF55" s="210"/>
      <c r="BG55" s="210"/>
      <c r="BH55" s="210"/>
      <c r="BI55" s="210"/>
      <c r="BJ55" s="333"/>
      <c r="BK55" s="209"/>
      <c r="BL55" s="210"/>
      <c r="BM55" s="210"/>
      <c r="BN55" s="210"/>
      <c r="BO55" s="210"/>
      <c r="BP55" s="210"/>
      <c r="BQ55" s="210"/>
      <c r="BR55" s="210"/>
      <c r="BS55" s="211"/>
      <c r="BT55" s="103"/>
      <c r="BU55" s="99"/>
      <c r="BV55" s="99"/>
      <c r="BW55" s="99"/>
      <c r="BX55" s="99"/>
      <c r="BY55" s="99"/>
      <c r="BZ55" s="99"/>
      <c r="CA55" s="99"/>
      <c r="CB55" s="100"/>
      <c r="CC55" s="98"/>
      <c r="CD55" s="99"/>
      <c r="CE55" s="99"/>
      <c r="CF55" s="99"/>
      <c r="CG55" s="99"/>
      <c r="CH55" s="99"/>
      <c r="CI55" s="99"/>
      <c r="CJ55" s="99"/>
      <c r="CK55" s="100"/>
      <c r="CL55" s="98"/>
      <c r="CM55" s="99"/>
      <c r="CN55" s="99"/>
      <c r="CO55" s="99"/>
      <c r="CP55" s="99"/>
      <c r="CQ55" s="99"/>
      <c r="CR55" s="99"/>
      <c r="CS55" s="99"/>
      <c r="CT55" s="100"/>
      <c r="CU55" s="98"/>
      <c r="CV55" s="99"/>
      <c r="CW55" s="99"/>
      <c r="CX55" s="99"/>
      <c r="CY55" s="99"/>
      <c r="CZ55" s="99"/>
      <c r="DA55" s="99"/>
      <c r="DB55" s="99"/>
      <c r="DC55" s="100"/>
      <c r="DD55" s="33"/>
      <c r="DE55" s="33"/>
      <c r="DF55" s="33"/>
    </row>
    <row r="56" spans="1:111" ht="8.25" customHeight="1" x14ac:dyDescent="0.2">
      <c r="A56" s="33"/>
      <c r="B56" s="248"/>
      <c r="C56" s="249"/>
      <c r="D56" s="249"/>
      <c r="E56" s="249"/>
      <c r="F56" s="249"/>
      <c r="G56" s="249"/>
      <c r="H56" s="249"/>
      <c r="I56" s="249"/>
      <c r="J56" s="250"/>
      <c r="K56" s="261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19"/>
      <c r="AC56" s="220"/>
      <c r="AD56" s="221"/>
      <c r="AE56" s="209"/>
      <c r="AF56" s="210"/>
      <c r="AG56" s="210"/>
      <c r="AH56" s="210"/>
      <c r="AI56" s="210"/>
      <c r="AJ56" s="210"/>
      <c r="AK56" s="210"/>
      <c r="AL56" s="210"/>
      <c r="AM56" s="333"/>
      <c r="AN56" s="225"/>
      <c r="AO56" s="226"/>
      <c r="AP56" s="226"/>
      <c r="AQ56" s="226"/>
      <c r="AR56" s="226"/>
      <c r="AS56" s="209"/>
      <c r="AT56" s="210"/>
      <c r="AU56" s="210"/>
      <c r="AV56" s="210"/>
      <c r="AW56" s="210"/>
      <c r="AX56" s="210"/>
      <c r="AY56" s="210"/>
      <c r="AZ56" s="210"/>
      <c r="BA56" s="333"/>
      <c r="BB56" s="209"/>
      <c r="BC56" s="210"/>
      <c r="BD56" s="210"/>
      <c r="BE56" s="210"/>
      <c r="BF56" s="210"/>
      <c r="BG56" s="210"/>
      <c r="BH56" s="210"/>
      <c r="BI56" s="210"/>
      <c r="BJ56" s="333"/>
      <c r="BK56" s="209"/>
      <c r="BL56" s="210"/>
      <c r="BM56" s="210"/>
      <c r="BN56" s="210"/>
      <c r="BO56" s="210"/>
      <c r="BP56" s="210"/>
      <c r="BQ56" s="210"/>
      <c r="BR56" s="210"/>
      <c r="BS56" s="211"/>
      <c r="BT56" s="103"/>
      <c r="BU56" s="99"/>
      <c r="BV56" s="99"/>
      <c r="BW56" s="99"/>
      <c r="BX56" s="99"/>
      <c r="BY56" s="99"/>
      <c r="BZ56" s="99"/>
      <c r="CA56" s="99"/>
      <c r="CB56" s="100"/>
      <c r="CC56" s="98"/>
      <c r="CD56" s="99"/>
      <c r="CE56" s="99"/>
      <c r="CF56" s="99"/>
      <c r="CG56" s="99"/>
      <c r="CH56" s="99"/>
      <c r="CI56" s="99"/>
      <c r="CJ56" s="99"/>
      <c r="CK56" s="100"/>
      <c r="CL56" s="98"/>
      <c r="CM56" s="99"/>
      <c r="CN56" s="99"/>
      <c r="CO56" s="99"/>
      <c r="CP56" s="99"/>
      <c r="CQ56" s="99"/>
      <c r="CR56" s="99"/>
      <c r="CS56" s="99"/>
      <c r="CT56" s="100"/>
      <c r="CU56" s="98"/>
      <c r="CV56" s="99"/>
      <c r="CW56" s="99"/>
      <c r="CX56" s="99"/>
      <c r="CY56" s="99"/>
      <c r="CZ56" s="99"/>
      <c r="DA56" s="99"/>
      <c r="DB56" s="99"/>
      <c r="DC56" s="100"/>
      <c r="DD56" s="33"/>
      <c r="DE56" s="33"/>
      <c r="DF56" s="33"/>
    </row>
    <row r="57" spans="1:111" ht="8.25" customHeight="1" x14ac:dyDescent="0.2">
      <c r="A57" s="33"/>
      <c r="B57" s="248"/>
      <c r="C57" s="249"/>
      <c r="D57" s="249"/>
      <c r="E57" s="249"/>
      <c r="F57" s="249"/>
      <c r="G57" s="249"/>
      <c r="H57" s="249"/>
      <c r="I57" s="249"/>
      <c r="J57" s="250"/>
      <c r="K57" s="261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19"/>
      <c r="AC57" s="220"/>
      <c r="AD57" s="221"/>
      <c r="AE57" s="209"/>
      <c r="AF57" s="210"/>
      <c r="AG57" s="210"/>
      <c r="AH57" s="210"/>
      <c r="AI57" s="210"/>
      <c r="AJ57" s="210"/>
      <c r="AK57" s="210"/>
      <c r="AL57" s="210"/>
      <c r="AM57" s="333"/>
      <c r="AN57" s="225"/>
      <c r="AO57" s="226"/>
      <c r="AP57" s="226"/>
      <c r="AQ57" s="226"/>
      <c r="AR57" s="226"/>
      <c r="AS57" s="209"/>
      <c r="AT57" s="210"/>
      <c r="AU57" s="210"/>
      <c r="AV57" s="210"/>
      <c r="AW57" s="210"/>
      <c r="AX57" s="210"/>
      <c r="AY57" s="210"/>
      <c r="AZ57" s="210"/>
      <c r="BA57" s="333"/>
      <c r="BB57" s="209"/>
      <c r="BC57" s="210"/>
      <c r="BD57" s="210"/>
      <c r="BE57" s="210"/>
      <c r="BF57" s="210"/>
      <c r="BG57" s="210"/>
      <c r="BH57" s="210"/>
      <c r="BI57" s="210"/>
      <c r="BJ57" s="333"/>
      <c r="BK57" s="209"/>
      <c r="BL57" s="210"/>
      <c r="BM57" s="210"/>
      <c r="BN57" s="210"/>
      <c r="BO57" s="210"/>
      <c r="BP57" s="210"/>
      <c r="BQ57" s="210"/>
      <c r="BR57" s="210"/>
      <c r="BS57" s="211"/>
      <c r="BT57" s="103"/>
      <c r="BU57" s="99"/>
      <c r="BV57" s="99"/>
      <c r="BW57" s="99"/>
      <c r="BX57" s="99"/>
      <c r="BY57" s="99"/>
      <c r="BZ57" s="99"/>
      <c r="CA57" s="99"/>
      <c r="CB57" s="100"/>
      <c r="CC57" s="98"/>
      <c r="CD57" s="99"/>
      <c r="CE57" s="99"/>
      <c r="CF57" s="99"/>
      <c r="CG57" s="99"/>
      <c r="CH57" s="99"/>
      <c r="CI57" s="99"/>
      <c r="CJ57" s="99"/>
      <c r="CK57" s="100"/>
      <c r="CL57" s="98"/>
      <c r="CM57" s="99"/>
      <c r="CN57" s="99"/>
      <c r="CO57" s="99"/>
      <c r="CP57" s="99"/>
      <c r="CQ57" s="99"/>
      <c r="CR57" s="99"/>
      <c r="CS57" s="99"/>
      <c r="CT57" s="100"/>
      <c r="CU57" s="98"/>
      <c r="CV57" s="99"/>
      <c r="CW57" s="99"/>
      <c r="CX57" s="99"/>
      <c r="CY57" s="99"/>
      <c r="CZ57" s="99"/>
      <c r="DA57" s="99"/>
      <c r="DB57" s="99"/>
      <c r="DC57" s="100"/>
      <c r="DD57" s="33"/>
      <c r="DE57" s="33"/>
      <c r="DF57" s="33"/>
    </row>
    <row r="58" spans="1:111" ht="8.25" customHeight="1" x14ac:dyDescent="0.2">
      <c r="A58" s="33"/>
      <c r="B58" s="248"/>
      <c r="C58" s="249"/>
      <c r="D58" s="249"/>
      <c r="E58" s="249"/>
      <c r="F58" s="249"/>
      <c r="G58" s="249"/>
      <c r="H58" s="249"/>
      <c r="I58" s="249"/>
      <c r="J58" s="250"/>
      <c r="K58" s="264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22"/>
      <c r="AC58" s="223"/>
      <c r="AD58" s="224"/>
      <c r="AE58" s="212"/>
      <c r="AF58" s="213"/>
      <c r="AG58" s="213"/>
      <c r="AH58" s="213"/>
      <c r="AI58" s="213"/>
      <c r="AJ58" s="213"/>
      <c r="AK58" s="213"/>
      <c r="AL58" s="213"/>
      <c r="AM58" s="338"/>
      <c r="AN58" s="328"/>
      <c r="AO58" s="329"/>
      <c r="AP58" s="329"/>
      <c r="AQ58" s="329"/>
      <c r="AR58" s="329"/>
      <c r="AS58" s="212"/>
      <c r="AT58" s="213"/>
      <c r="AU58" s="213"/>
      <c r="AV58" s="213"/>
      <c r="AW58" s="213"/>
      <c r="AX58" s="213"/>
      <c r="AY58" s="213"/>
      <c r="AZ58" s="213"/>
      <c r="BA58" s="338"/>
      <c r="BB58" s="212"/>
      <c r="BC58" s="213"/>
      <c r="BD58" s="213"/>
      <c r="BE58" s="213"/>
      <c r="BF58" s="213"/>
      <c r="BG58" s="213"/>
      <c r="BH58" s="213"/>
      <c r="BI58" s="213"/>
      <c r="BJ58" s="338"/>
      <c r="BK58" s="212"/>
      <c r="BL58" s="213"/>
      <c r="BM58" s="213"/>
      <c r="BN58" s="213"/>
      <c r="BO58" s="213"/>
      <c r="BP58" s="213"/>
      <c r="BQ58" s="213"/>
      <c r="BR58" s="213"/>
      <c r="BS58" s="214"/>
      <c r="BT58" s="101"/>
      <c r="BU58" s="101"/>
      <c r="BV58" s="101"/>
      <c r="BW58" s="101"/>
      <c r="BX58" s="101"/>
      <c r="BY58" s="101"/>
      <c r="BZ58" s="101"/>
      <c r="CA58" s="101"/>
      <c r="CB58" s="104"/>
      <c r="CC58" s="101"/>
      <c r="CD58" s="101"/>
      <c r="CE58" s="101"/>
      <c r="CF58" s="101"/>
      <c r="CG58" s="101"/>
      <c r="CH58" s="101"/>
      <c r="CI58" s="101"/>
      <c r="CJ58" s="101"/>
      <c r="CK58" s="104"/>
      <c r="CL58" s="101"/>
      <c r="CM58" s="101"/>
      <c r="CN58" s="101"/>
      <c r="CO58" s="101"/>
      <c r="CP58" s="101"/>
      <c r="CQ58" s="101"/>
      <c r="CR58" s="101"/>
      <c r="CS58" s="101"/>
      <c r="CT58" s="104"/>
      <c r="CU58" s="101"/>
      <c r="CV58" s="101"/>
      <c r="CW58" s="101"/>
      <c r="CX58" s="101"/>
      <c r="CY58" s="101"/>
      <c r="CZ58" s="101"/>
      <c r="DA58" s="101"/>
      <c r="DB58" s="101"/>
      <c r="DC58" s="101"/>
      <c r="DD58" s="33"/>
      <c r="DE58" s="33"/>
      <c r="DF58" s="33"/>
    </row>
    <row r="59" spans="1:111" ht="8.25" customHeight="1" x14ac:dyDescent="0.2">
      <c r="A59" s="33"/>
      <c r="B59" s="230" t="s">
        <v>62</v>
      </c>
      <c r="C59" s="231"/>
      <c r="D59" s="231"/>
      <c r="E59" s="231"/>
      <c r="F59" s="231"/>
      <c r="G59" s="231"/>
      <c r="H59" s="231"/>
      <c r="I59" s="231"/>
      <c r="J59" s="232"/>
      <c r="K59" s="239" t="s">
        <v>63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317"/>
      <c r="AC59" s="318"/>
      <c r="AD59" s="319"/>
      <c r="AE59" s="206" t="str">
        <f>IF(BK59&lt;&gt;"",AE54,"")</f>
        <v/>
      </c>
      <c r="AF59" s="207"/>
      <c r="AG59" s="207"/>
      <c r="AH59" s="207"/>
      <c r="AI59" s="207"/>
      <c r="AJ59" s="207"/>
      <c r="AK59" s="207"/>
      <c r="AL59" s="207"/>
      <c r="AM59" s="332"/>
      <c r="AN59" s="225"/>
      <c r="AO59" s="226"/>
      <c r="AP59" s="226"/>
      <c r="AQ59" s="226"/>
      <c r="AR59" s="226"/>
      <c r="AS59" s="206" t="str">
        <f>IF(BK59&lt;&gt;"",AS54,"")</f>
        <v/>
      </c>
      <c r="AT59" s="207"/>
      <c r="AU59" s="207"/>
      <c r="AV59" s="207"/>
      <c r="AW59" s="207"/>
      <c r="AX59" s="207"/>
      <c r="AY59" s="207"/>
      <c r="AZ59" s="207"/>
      <c r="BA59" s="332"/>
      <c r="BB59" s="206" t="str">
        <f>IF(BK59&lt;&gt;"",BB54,"")</f>
        <v/>
      </c>
      <c r="BC59" s="207"/>
      <c r="BD59" s="207"/>
      <c r="BE59" s="207"/>
      <c r="BF59" s="207"/>
      <c r="BG59" s="207"/>
      <c r="BH59" s="207"/>
      <c r="BI59" s="207"/>
      <c r="BJ59" s="332"/>
      <c r="BK59" s="206" t="str">
        <f>IF(AND(BK54&lt;&gt;"",その他２!BK54&lt;&gt;""),"",BK54)</f>
        <v/>
      </c>
      <c r="BL59" s="207"/>
      <c r="BM59" s="207"/>
      <c r="BN59" s="207"/>
      <c r="BO59" s="207"/>
      <c r="BP59" s="207"/>
      <c r="BQ59" s="207"/>
      <c r="BR59" s="207"/>
      <c r="BS59" s="208"/>
      <c r="BT59" s="102"/>
      <c r="BU59" s="96"/>
      <c r="BV59" s="96"/>
      <c r="BW59" s="96"/>
      <c r="BX59" s="96"/>
      <c r="BY59" s="96"/>
      <c r="BZ59" s="96"/>
      <c r="CA59" s="96"/>
      <c r="CB59" s="97"/>
      <c r="CC59" s="95"/>
      <c r="CD59" s="96"/>
      <c r="CE59" s="96"/>
      <c r="CF59" s="96"/>
      <c r="CG59" s="96"/>
      <c r="CH59" s="96"/>
      <c r="CI59" s="96"/>
      <c r="CJ59" s="96"/>
      <c r="CK59" s="97"/>
      <c r="CL59" s="95"/>
      <c r="CM59" s="96"/>
      <c r="CN59" s="96"/>
      <c r="CO59" s="96"/>
      <c r="CP59" s="96"/>
      <c r="CQ59" s="96"/>
      <c r="CR59" s="96"/>
      <c r="CS59" s="96"/>
      <c r="CT59" s="97"/>
      <c r="CU59" s="95"/>
      <c r="CV59" s="96"/>
      <c r="CW59" s="96"/>
      <c r="CX59" s="96"/>
      <c r="CY59" s="96"/>
      <c r="CZ59" s="96"/>
      <c r="DA59" s="96"/>
      <c r="DB59" s="96"/>
      <c r="DC59" s="97"/>
      <c r="DD59" s="33"/>
      <c r="DE59" s="33"/>
      <c r="DF59" s="33"/>
    </row>
    <row r="60" spans="1:111" ht="8.25" customHeight="1" x14ac:dyDescent="0.2">
      <c r="A60" s="33"/>
      <c r="B60" s="233"/>
      <c r="C60" s="234"/>
      <c r="D60" s="234"/>
      <c r="E60" s="234"/>
      <c r="F60" s="234"/>
      <c r="G60" s="234"/>
      <c r="H60" s="234"/>
      <c r="I60" s="234"/>
      <c r="J60" s="235"/>
      <c r="K60" s="241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320"/>
      <c r="AC60" s="321"/>
      <c r="AD60" s="322"/>
      <c r="AE60" s="209"/>
      <c r="AF60" s="210"/>
      <c r="AG60" s="210"/>
      <c r="AH60" s="210"/>
      <c r="AI60" s="210"/>
      <c r="AJ60" s="210"/>
      <c r="AK60" s="210"/>
      <c r="AL60" s="210"/>
      <c r="AM60" s="333"/>
      <c r="AN60" s="225"/>
      <c r="AO60" s="226"/>
      <c r="AP60" s="226"/>
      <c r="AQ60" s="226"/>
      <c r="AR60" s="226"/>
      <c r="AS60" s="209"/>
      <c r="AT60" s="210"/>
      <c r="AU60" s="210"/>
      <c r="AV60" s="210"/>
      <c r="AW60" s="210"/>
      <c r="AX60" s="210"/>
      <c r="AY60" s="210"/>
      <c r="AZ60" s="210"/>
      <c r="BA60" s="333"/>
      <c r="BB60" s="209"/>
      <c r="BC60" s="210"/>
      <c r="BD60" s="210"/>
      <c r="BE60" s="210"/>
      <c r="BF60" s="210"/>
      <c r="BG60" s="210"/>
      <c r="BH60" s="210"/>
      <c r="BI60" s="210"/>
      <c r="BJ60" s="333"/>
      <c r="BK60" s="209"/>
      <c r="BL60" s="210"/>
      <c r="BM60" s="210"/>
      <c r="BN60" s="210"/>
      <c r="BO60" s="210"/>
      <c r="BP60" s="210"/>
      <c r="BQ60" s="210"/>
      <c r="BR60" s="210"/>
      <c r="BS60" s="211"/>
      <c r="BT60" s="103"/>
      <c r="BU60" s="99"/>
      <c r="BV60" s="99"/>
      <c r="BW60" s="99"/>
      <c r="BX60" s="99"/>
      <c r="BY60" s="99"/>
      <c r="BZ60" s="99"/>
      <c r="CA60" s="99"/>
      <c r="CB60" s="100"/>
      <c r="CC60" s="98"/>
      <c r="CD60" s="99"/>
      <c r="CE60" s="99"/>
      <c r="CF60" s="99"/>
      <c r="CG60" s="99"/>
      <c r="CH60" s="99"/>
      <c r="CI60" s="99"/>
      <c r="CJ60" s="99"/>
      <c r="CK60" s="100"/>
      <c r="CL60" s="98"/>
      <c r="CM60" s="99"/>
      <c r="CN60" s="99"/>
      <c r="CO60" s="99"/>
      <c r="CP60" s="99"/>
      <c r="CQ60" s="99"/>
      <c r="CR60" s="99"/>
      <c r="CS60" s="99"/>
      <c r="CT60" s="100"/>
      <c r="CU60" s="98"/>
      <c r="CV60" s="99"/>
      <c r="CW60" s="99"/>
      <c r="CX60" s="99"/>
      <c r="CY60" s="99"/>
      <c r="CZ60" s="99"/>
      <c r="DA60" s="99"/>
      <c r="DB60" s="99"/>
      <c r="DC60" s="100"/>
      <c r="DD60" s="33"/>
      <c r="DE60" s="33"/>
      <c r="DF60" s="33"/>
    </row>
    <row r="61" spans="1:111" ht="8.25" customHeight="1" x14ac:dyDescent="0.2">
      <c r="A61" s="33"/>
      <c r="B61" s="233"/>
      <c r="C61" s="234"/>
      <c r="D61" s="234"/>
      <c r="E61" s="234"/>
      <c r="F61" s="234"/>
      <c r="G61" s="234"/>
      <c r="H61" s="234"/>
      <c r="I61" s="234"/>
      <c r="J61" s="235"/>
      <c r="K61" s="241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320"/>
      <c r="AC61" s="321"/>
      <c r="AD61" s="322"/>
      <c r="AE61" s="209"/>
      <c r="AF61" s="210"/>
      <c r="AG61" s="210"/>
      <c r="AH61" s="210"/>
      <c r="AI61" s="210"/>
      <c r="AJ61" s="210"/>
      <c r="AK61" s="210"/>
      <c r="AL61" s="210"/>
      <c r="AM61" s="333"/>
      <c r="AN61" s="225"/>
      <c r="AO61" s="226"/>
      <c r="AP61" s="226"/>
      <c r="AQ61" s="226"/>
      <c r="AR61" s="226"/>
      <c r="AS61" s="209"/>
      <c r="AT61" s="210"/>
      <c r="AU61" s="210"/>
      <c r="AV61" s="210"/>
      <c r="AW61" s="210"/>
      <c r="AX61" s="210"/>
      <c r="AY61" s="210"/>
      <c r="AZ61" s="210"/>
      <c r="BA61" s="333"/>
      <c r="BB61" s="209"/>
      <c r="BC61" s="210"/>
      <c r="BD61" s="210"/>
      <c r="BE61" s="210"/>
      <c r="BF61" s="210"/>
      <c r="BG61" s="210"/>
      <c r="BH61" s="210"/>
      <c r="BI61" s="210"/>
      <c r="BJ61" s="333"/>
      <c r="BK61" s="209"/>
      <c r="BL61" s="210"/>
      <c r="BM61" s="210"/>
      <c r="BN61" s="210"/>
      <c r="BO61" s="210"/>
      <c r="BP61" s="210"/>
      <c r="BQ61" s="210"/>
      <c r="BR61" s="210"/>
      <c r="BS61" s="211"/>
      <c r="BT61" s="103"/>
      <c r="BU61" s="99"/>
      <c r="BV61" s="99"/>
      <c r="BW61" s="99"/>
      <c r="BX61" s="99"/>
      <c r="BY61" s="99"/>
      <c r="BZ61" s="99"/>
      <c r="CA61" s="99"/>
      <c r="CB61" s="100"/>
      <c r="CC61" s="98"/>
      <c r="CD61" s="99"/>
      <c r="CE61" s="99"/>
      <c r="CF61" s="99"/>
      <c r="CG61" s="99"/>
      <c r="CH61" s="99"/>
      <c r="CI61" s="99"/>
      <c r="CJ61" s="99"/>
      <c r="CK61" s="100"/>
      <c r="CL61" s="98"/>
      <c r="CM61" s="99"/>
      <c r="CN61" s="99"/>
      <c r="CO61" s="99"/>
      <c r="CP61" s="99"/>
      <c r="CQ61" s="99"/>
      <c r="CR61" s="99"/>
      <c r="CS61" s="99"/>
      <c r="CT61" s="100"/>
      <c r="CU61" s="98"/>
      <c r="CV61" s="99"/>
      <c r="CW61" s="99"/>
      <c r="CX61" s="99"/>
      <c r="CY61" s="99"/>
      <c r="CZ61" s="99"/>
      <c r="DA61" s="99"/>
      <c r="DB61" s="99"/>
      <c r="DC61" s="100"/>
      <c r="DD61" s="33"/>
      <c r="DE61" s="33"/>
      <c r="DF61" s="33"/>
    </row>
    <row r="62" spans="1:111" ht="8.25" customHeight="1" x14ac:dyDescent="0.2">
      <c r="A62" s="33"/>
      <c r="B62" s="233"/>
      <c r="C62" s="234"/>
      <c r="D62" s="234"/>
      <c r="E62" s="234"/>
      <c r="F62" s="234"/>
      <c r="G62" s="234"/>
      <c r="H62" s="234"/>
      <c r="I62" s="234"/>
      <c r="J62" s="235"/>
      <c r="K62" s="241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320"/>
      <c r="AC62" s="321"/>
      <c r="AD62" s="322"/>
      <c r="AE62" s="209"/>
      <c r="AF62" s="210"/>
      <c r="AG62" s="210"/>
      <c r="AH62" s="210"/>
      <c r="AI62" s="210"/>
      <c r="AJ62" s="210"/>
      <c r="AK62" s="210"/>
      <c r="AL62" s="210"/>
      <c r="AM62" s="333"/>
      <c r="AN62" s="225"/>
      <c r="AO62" s="226"/>
      <c r="AP62" s="226"/>
      <c r="AQ62" s="226"/>
      <c r="AR62" s="226"/>
      <c r="AS62" s="209"/>
      <c r="AT62" s="210"/>
      <c r="AU62" s="210"/>
      <c r="AV62" s="210"/>
      <c r="AW62" s="210"/>
      <c r="AX62" s="210"/>
      <c r="AY62" s="210"/>
      <c r="AZ62" s="210"/>
      <c r="BA62" s="333"/>
      <c r="BB62" s="209"/>
      <c r="BC62" s="210"/>
      <c r="BD62" s="210"/>
      <c r="BE62" s="210"/>
      <c r="BF62" s="210"/>
      <c r="BG62" s="210"/>
      <c r="BH62" s="210"/>
      <c r="BI62" s="210"/>
      <c r="BJ62" s="333"/>
      <c r="BK62" s="209"/>
      <c r="BL62" s="210"/>
      <c r="BM62" s="210"/>
      <c r="BN62" s="210"/>
      <c r="BO62" s="210"/>
      <c r="BP62" s="210"/>
      <c r="BQ62" s="210"/>
      <c r="BR62" s="210"/>
      <c r="BS62" s="211"/>
      <c r="BT62" s="103"/>
      <c r="BU62" s="99"/>
      <c r="BV62" s="99"/>
      <c r="BW62" s="99"/>
      <c r="BX62" s="99"/>
      <c r="BY62" s="99"/>
      <c r="BZ62" s="99"/>
      <c r="CA62" s="99"/>
      <c r="CB62" s="100"/>
      <c r="CC62" s="98"/>
      <c r="CD62" s="99"/>
      <c r="CE62" s="99"/>
      <c r="CF62" s="99"/>
      <c r="CG62" s="99"/>
      <c r="CH62" s="99"/>
      <c r="CI62" s="99"/>
      <c r="CJ62" s="99"/>
      <c r="CK62" s="100"/>
      <c r="CL62" s="98"/>
      <c r="CM62" s="99"/>
      <c r="CN62" s="99"/>
      <c r="CO62" s="99"/>
      <c r="CP62" s="99"/>
      <c r="CQ62" s="99"/>
      <c r="CR62" s="99"/>
      <c r="CS62" s="99"/>
      <c r="CT62" s="100"/>
      <c r="CU62" s="98"/>
      <c r="CV62" s="99"/>
      <c r="CW62" s="99"/>
      <c r="CX62" s="99"/>
      <c r="CY62" s="99"/>
      <c r="CZ62" s="99"/>
      <c r="DA62" s="99"/>
      <c r="DB62" s="99"/>
      <c r="DC62" s="100"/>
      <c r="DD62" s="33"/>
      <c r="DE62" s="33"/>
      <c r="DF62" s="33"/>
    </row>
    <row r="63" spans="1:111" ht="8.25" customHeight="1" thickBot="1" x14ac:dyDescent="0.25">
      <c r="A63" s="33"/>
      <c r="B63" s="236"/>
      <c r="C63" s="237"/>
      <c r="D63" s="237"/>
      <c r="E63" s="237"/>
      <c r="F63" s="237"/>
      <c r="G63" s="237"/>
      <c r="H63" s="237"/>
      <c r="I63" s="237"/>
      <c r="J63" s="238"/>
      <c r="K63" s="243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323"/>
      <c r="AC63" s="324"/>
      <c r="AD63" s="325"/>
      <c r="AE63" s="334"/>
      <c r="AF63" s="335"/>
      <c r="AG63" s="335"/>
      <c r="AH63" s="335"/>
      <c r="AI63" s="335"/>
      <c r="AJ63" s="335"/>
      <c r="AK63" s="335"/>
      <c r="AL63" s="335"/>
      <c r="AM63" s="336"/>
      <c r="AN63" s="227"/>
      <c r="AO63" s="228"/>
      <c r="AP63" s="228"/>
      <c r="AQ63" s="228"/>
      <c r="AR63" s="228"/>
      <c r="AS63" s="334"/>
      <c r="AT63" s="335"/>
      <c r="AU63" s="335"/>
      <c r="AV63" s="335"/>
      <c r="AW63" s="335"/>
      <c r="AX63" s="335"/>
      <c r="AY63" s="335"/>
      <c r="AZ63" s="335"/>
      <c r="BA63" s="336"/>
      <c r="BB63" s="334"/>
      <c r="BC63" s="335"/>
      <c r="BD63" s="335"/>
      <c r="BE63" s="335"/>
      <c r="BF63" s="335"/>
      <c r="BG63" s="335"/>
      <c r="BH63" s="335"/>
      <c r="BI63" s="335"/>
      <c r="BJ63" s="336"/>
      <c r="BK63" s="334"/>
      <c r="BL63" s="335"/>
      <c r="BM63" s="335"/>
      <c r="BN63" s="335"/>
      <c r="BO63" s="335"/>
      <c r="BP63" s="335"/>
      <c r="BQ63" s="335"/>
      <c r="BR63" s="335"/>
      <c r="BS63" s="337"/>
      <c r="BT63" s="101"/>
      <c r="BU63" s="101"/>
      <c r="BV63" s="101"/>
      <c r="BW63" s="101"/>
      <c r="BX63" s="101"/>
      <c r="BY63" s="101"/>
      <c r="BZ63" s="101"/>
      <c r="CA63" s="101"/>
      <c r="CB63" s="104"/>
      <c r="CC63" s="101"/>
      <c r="CD63" s="101"/>
      <c r="CE63" s="101"/>
      <c r="CF63" s="101"/>
      <c r="CG63" s="101"/>
      <c r="CH63" s="101"/>
      <c r="CI63" s="101"/>
      <c r="CJ63" s="101"/>
      <c r="CK63" s="104"/>
      <c r="CL63" s="101"/>
      <c r="CM63" s="101"/>
      <c r="CN63" s="101"/>
      <c r="CO63" s="101"/>
      <c r="CP63" s="101"/>
      <c r="CQ63" s="101"/>
      <c r="CR63" s="101"/>
      <c r="CS63" s="101"/>
      <c r="CT63" s="104"/>
      <c r="CU63" s="101"/>
      <c r="CV63" s="101"/>
      <c r="CW63" s="101"/>
      <c r="CX63" s="101"/>
      <c r="CY63" s="101"/>
      <c r="CZ63" s="101"/>
      <c r="DA63" s="101"/>
      <c r="DB63" s="101"/>
      <c r="DC63" s="101"/>
      <c r="DD63" s="33"/>
      <c r="DE63" s="33"/>
      <c r="DF63" s="33"/>
    </row>
    <row r="64" spans="1:111" ht="6" customHeight="1" x14ac:dyDescent="0.2">
      <c r="CO64" s="39"/>
      <c r="CP64" s="39"/>
      <c r="CQ64" s="39"/>
      <c r="CR64" s="39"/>
      <c r="CS64" s="39"/>
      <c r="CT64" s="39"/>
      <c r="CU64" s="39"/>
      <c r="CV64" s="39"/>
      <c r="CW64" s="39"/>
      <c r="CX64" s="40"/>
      <c r="CY64" s="40"/>
      <c r="CZ64" s="40"/>
      <c r="DA64" s="40"/>
      <c r="DB64" s="40"/>
      <c r="DC64" s="40"/>
      <c r="DD64" s="40"/>
      <c r="DE64" s="40"/>
      <c r="DF64" s="40"/>
      <c r="DG64" s="33"/>
    </row>
    <row r="65" spans="1:110" ht="6" customHeight="1" x14ac:dyDescent="0.2">
      <c r="B65" s="229" t="s">
        <v>32</v>
      </c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229"/>
      <c r="AJ65" s="229"/>
      <c r="AK65" s="229"/>
      <c r="AL65" s="229"/>
      <c r="AM65" s="229"/>
      <c r="AN65" s="229"/>
      <c r="AO65" s="229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41"/>
      <c r="CO65" s="39"/>
      <c r="CP65" s="39"/>
      <c r="CQ65" s="39"/>
      <c r="CR65" s="39"/>
      <c r="CS65" s="39"/>
      <c r="CT65" s="166" t="s">
        <v>64</v>
      </c>
      <c r="CU65" s="166"/>
      <c r="CV65" s="166"/>
      <c r="CW65" s="166"/>
      <c r="CX65" s="166"/>
      <c r="CY65" s="166"/>
      <c r="CZ65" s="166"/>
      <c r="DA65" s="166"/>
      <c r="DB65" s="166"/>
      <c r="DC65" s="166"/>
      <c r="DD65" s="40"/>
      <c r="DE65" s="40"/>
      <c r="DF65" s="40"/>
    </row>
    <row r="66" spans="1:110" ht="6" customHeight="1" x14ac:dyDescent="0.2"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229"/>
      <c r="AJ66" s="229"/>
      <c r="AK66" s="229"/>
      <c r="AL66" s="229"/>
      <c r="AM66" s="229"/>
      <c r="AN66" s="229"/>
      <c r="AO66" s="229"/>
      <c r="AP66" s="229"/>
      <c r="AQ66" s="229"/>
      <c r="AR66" s="229"/>
      <c r="AS66" s="229"/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29"/>
      <c r="CD66" s="229"/>
      <c r="CE66" s="229"/>
      <c r="CF66" s="229"/>
      <c r="CG66" s="41"/>
      <c r="CO66" s="39"/>
      <c r="CP66" s="39"/>
      <c r="CQ66" s="39"/>
      <c r="CR66" s="39"/>
      <c r="CS66" s="39"/>
      <c r="CT66" s="166"/>
      <c r="CU66" s="166"/>
      <c r="CV66" s="166"/>
      <c r="CW66" s="166"/>
      <c r="CX66" s="166"/>
      <c r="CY66" s="166"/>
      <c r="CZ66" s="166"/>
      <c r="DA66" s="166"/>
      <c r="DB66" s="166"/>
      <c r="DC66" s="166"/>
      <c r="DD66" s="40"/>
      <c r="DE66" s="40"/>
      <c r="DF66" s="40"/>
    </row>
    <row r="67" spans="1:110" ht="6" customHeight="1" x14ac:dyDescent="0.2">
      <c r="B67" s="229" t="s">
        <v>33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29"/>
      <c r="AU67" s="229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29"/>
      <c r="BG67" s="229"/>
      <c r="BH67" s="229"/>
      <c r="BI67" s="22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9"/>
      <c r="CG67" s="41"/>
      <c r="CO67" s="39"/>
      <c r="CP67" s="39"/>
      <c r="CQ67" s="39"/>
      <c r="CR67" s="39"/>
      <c r="CS67" s="39"/>
      <c r="CT67" s="39"/>
      <c r="CU67" s="39"/>
      <c r="CV67" s="39"/>
      <c r="CW67" s="39"/>
    </row>
    <row r="68" spans="1:110" ht="6" customHeight="1" x14ac:dyDescent="0.2"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229"/>
      <c r="AJ68" s="229"/>
      <c r="AK68" s="229"/>
      <c r="AL68" s="229"/>
      <c r="AM68" s="229"/>
      <c r="AN68" s="229"/>
      <c r="AO68" s="229"/>
      <c r="AP68" s="229"/>
      <c r="AQ68" s="229"/>
      <c r="AR68" s="229"/>
      <c r="AS68" s="229"/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29"/>
      <c r="CD68" s="229"/>
      <c r="CE68" s="229"/>
      <c r="CF68" s="229"/>
      <c r="CG68" s="41"/>
      <c r="DA68" s="20"/>
      <c r="DB68" s="20"/>
      <c r="DC68" s="24"/>
    </row>
    <row r="69" spans="1:110" ht="6" customHeight="1" x14ac:dyDescent="0.2">
      <c r="A69" s="42"/>
      <c r="B69" s="251" t="s">
        <v>65</v>
      </c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 t="s">
        <v>66</v>
      </c>
      <c r="CM69" s="215"/>
      <c r="CN69" s="215"/>
      <c r="CO69" s="215"/>
      <c r="CP69" s="215"/>
      <c r="CQ69" s="215"/>
      <c r="CR69" s="215"/>
      <c r="CS69" s="215" t="s">
        <v>66</v>
      </c>
      <c r="CT69" s="215"/>
      <c r="CU69" s="215"/>
      <c r="CV69" s="215"/>
      <c r="CW69" s="215"/>
      <c r="CX69" s="215"/>
      <c r="CY69" s="215"/>
      <c r="CZ69" s="215" t="s">
        <v>67</v>
      </c>
      <c r="DA69" s="215"/>
      <c r="DB69" s="215"/>
      <c r="DC69" s="215"/>
      <c r="DD69" s="215"/>
      <c r="DE69" s="215"/>
      <c r="DF69" s="215"/>
    </row>
    <row r="70" spans="1:110" ht="6" customHeight="1" x14ac:dyDescent="0.2">
      <c r="A70" s="42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15"/>
      <c r="BR70" s="215"/>
      <c r="BS70" s="215"/>
      <c r="BT70" s="215"/>
      <c r="BU70" s="215"/>
      <c r="BV70" s="215"/>
      <c r="BW70" s="215"/>
      <c r="BX70" s="215"/>
      <c r="BY70" s="215"/>
      <c r="BZ70" s="215"/>
      <c r="CA70" s="215"/>
      <c r="CB70" s="215"/>
      <c r="CC70" s="215"/>
      <c r="CD70" s="215"/>
      <c r="CE70" s="215"/>
      <c r="CF70" s="215"/>
      <c r="CG70" s="215"/>
      <c r="CH70" s="215"/>
      <c r="CI70" s="215"/>
      <c r="CJ70" s="215"/>
      <c r="CK70" s="215"/>
      <c r="CL70" s="215"/>
      <c r="CM70" s="215"/>
      <c r="CN70" s="215"/>
      <c r="CO70" s="215"/>
      <c r="CP70" s="215"/>
      <c r="CQ70" s="215"/>
      <c r="CR70" s="215"/>
      <c r="CS70" s="215"/>
      <c r="CT70" s="215"/>
      <c r="CU70" s="215"/>
      <c r="CV70" s="215"/>
      <c r="CW70" s="215"/>
      <c r="CX70" s="215"/>
      <c r="CY70" s="215"/>
      <c r="CZ70" s="215"/>
      <c r="DA70" s="215"/>
      <c r="DB70" s="215"/>
      <c r="DC70" s="215"/>
      <c r="DD70" s="215"/>
      <c r="DE70" s="215"/>
      <c r="DF70" s="215"/>
    </row>
    <row r="71" spans="1:110" ht="6" customHeight="1" x14ac:dyDescent="0.2">
      <c r="A71" s="42"/>
      <c r="B71" s="251" t="s">
        <v>68</v>
      </c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M71" s="215"/>
      <c r="BN71" s="215"/>
      <c r="BO71" s="215"/>
      <c r="BP71" s="215"/>
      <c r="BQ71" s="215"/>
      <c r="BR71" s="215"/>
      <c r="BS71" s="215"/>
      <c r="BT71" s="215"/>
      <c r="BU71" s="215"/>
      <c r="BV71" s="215"/>
      <c r="BW71" s="215"/>
      <c r="BX71" s="215"/>
      <c r="BY71" s="215"/>
      <c r="BZ71" s="215"/>
      <c r="CA71" s="215"/>
      <c r="CB71" s="215"/>
      <c r="CC71" s="215"/>
      <c r="CD71" s="215"/>
      <c r="CE71" s="215"/>
      <c r="CF71" s="215"/>
      <c r="CG71" s="215"/>
      <c r="CH71" s="215"/>
      <c r="CI71" s="215"/>
      <c r="CJ71" s="215"/>
      <c r="CK71" s="215"/>
      <c r="CL71" s="215"/>
      <c r="CM71" s="215"/>
      <c r="CN71" s="215"/>
      <c r="CO71" s="215"/>
      <c r="CP71" s="215"/>
      <c r="CQ71" s="215"/>
      <c r="CR71" s="215"/>
      <c r="CS71" s="215"/>
      <c r="CT71" s="215"/>
      <c r="CU71" s="215"/>
      <c r="CV71" s="215"/>
      <c r="CW71" s="215"/>
      <c r="CX71" s="215"/>
      <c r="CY71" s="215"/>
      <c r="CZ71" s="215"/>
      <c r="DA71" s="215"/>
      <c r="DB71" s="215"/>
      <c r="DC71" s="215"/>
      <c r="DD71" s="215"/>
      <c r="DE71" s="215"/>
      <c r="DF71" s="215"/>
    </row>
    <row r="72" spans="1:110" ht="6" customHeight="1" x14ac:dyDescent="0.2">
      <c r="A72" s="42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  <c r="BI72" s="215"/>
      <c r="BJ72" s="215"/>
      <c r="BK72" s="215"/>
      <c r="BL72" s="215"/>
      <c r="BM72" s="215"/>
      <c r="BN72" s="215"/>
      <c r="BO72" s="215"/>
      <c r="BP72" s="215"/>
      <c r="BQ72" s="215"/>
      <c r="BR72" s="215"/>
      <c r="BS72" s="215"/>
      <c r="BT72" s="215"/>
      <c r="BU72" s="215"/>
      <c r="BV72" s="215"/>
      <c r="BW72" s="215"/>
      <c r="BX72" s="215"/>
      <c r="BY72" s="215"/>
      <c r="BZ72" s="215"/>
      <c r="CA72" s="215"/>
      <c r="CB72" s="215"/>
      <c r="CC72" s="215"/>
      <c r="CD72" s="215"/>
      <c r="CE72" s="215"/>
      <c r="CF72" s="215"/>
      <c r="CG72" s="215"/>
      <c r="CH72" s="215"/>
      <c r="CI72" s="215"/>
      <c r="CJ72" s="215"/>
      <c r="CK72" s="215"/>
      <c r="CL72" s="215"/>
      <c r="CM72" s="215"/>
      <c r="CN72" s="215"/>
      <c r="CO72" s="215"/>
      <c r="CP72" s="215"/>
      <c r="CQ72" s="215"/>
      <c r="CR72" s="215"/>
      <c r="CS72" s="215"/>
      <c r="CT72" s="215"/>
      <c r="CU72" s="215"/>
      <c r="CV72" s="215"/>
      <c r="CW72" s="215"/>
      <c r="CX72" s="215"/>
      <c r="CY72" s="215"/>
      <c r="CZ72" s="215"/>
      <c r="DA72" s="215"/>
      <c r="DB72" s="215"/>
      <c r="DC72" s="215"/>
      <c r="DD72" s="215"/>
      <c r="DE72" s="215"/>
      <c r="DF72" s="215"/>
    </row>
    <row r="73" spans="1:110" ht="6" customHeight="1" x14ac:dyDescent="0.2">
      <c r="A73" s="42"/>
      <c r="B73" s="251" t="s">
        <v>69</v>
      </c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  <c r="BW73" s="215"/>
      <c r="BX73" s="215"/>
      <c r="BY73" s="215"/>
      <c r="BZ73" s="215"/>
      <c r="CA73" s="215"/>
      <c r="CB73" s="215"/>
      <c r="CC73" s="215"/>
      <c r="CD73" s="215"/>
      <c r="CE73" s="215"/>
      <c r="CF73" s="215"/>
      <c r="CG73" s="215"/>
      <c r="CH73" s="215"/>
      <c r="CI73" s="215"/>
      <c r="CJ73" s="215"/>
      <c r="CK73" s="215"/>
      <c r="CL73" s="215"/>
      <c r="CM73" s="215"/>
      <c r="CN73" s="215"/>
      <c r="CO73" s="215"/>
      <c r="CP73" s="215"/>
      <c r="CQ73" s="215"/>
      <c r="CR73" s="215"/>
      <c r="CS73" s="215"/>
      <c r="CT73" s="215"/>
      <c r="CU73" s="215"/>
      <c r="CV73" s="215"/>
      <c r="CW73" s="215"/>
      <c r="CX73" s="215"/>
      <c r="CY73" s="215"/>
      <c r="CZ73" s="215"/>
      <c r="DA73" s="215"/>
      <c r="DB73" s="215"/>
      <c r="DC73" s="215"/>
      <c r="DD73" s="215"/>
      <c r="DE73" s="215"/>
      <c r="DF73" s="215"/>
    </row>
    <row r="74" spans="1:110" ht="6" customHeight="1" x14ac:dyDescent="0.2">
      <c r="A74" s="42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5"/>
      <c r="BQ74" s="215"/>
      <c r="BR74" s="215"/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215"/>
      <c r="CD74" s="215"/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215"/>
      <c r="CP74" s="215"/>
      <c r="CQ74" s="215"/>
      <c r="CR74" s="215"/>
      <c r="CS74" s="215"/>
      <c r="CT74" s="215"/>
      <c r="CU74" s="215"/>
      <c r="CV74" s="215"/>
      <c r="CW74" s="215"/>
      <c r="CX74" s="215"/>
      <c r="CY74" s="215"/>
      <c r="CZ74" s="215"/>
      <c r="DA74" s="215"/>
      <c r="DB74" s="215"/>
      <c r="DC74" s="215"/>
      <c r="DD74" s="215"/>
      <c r="DE74" s="215"/>
      <c r="DF74" s="215"/>
    </row>
    <row r="75" spans="1:110" ht="6" customHeight="1" x14ac:dyDescent="0.2">
      <c r="A75" s="42"/>
      <c r="B75" s="251" t="s">
        <v>70</v>
      </c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5"/>
      <c r="CF75" s="215"/>
      <c r="CG75" s="215"/>
      <c r="CH75" s="215"/>
      <c r="CI75" s="215"/>
      <c r="CJ75" s="215"/>
      <c r="CK75" s="215"/>
      <c r="CL75" s="215"/>
      <c r="CM75" s="215"/>
      <c r="CN75" s="215"/>
      <c r="CO75" s="215"/>
      <c r="CP75" s="215"/>
      <c r="CQ75" s="215"/>
      <c r="CR75" s="215"/>
      <c r="CS75" s="215"/>
      <c r="CT75" s="215"/>
      <c r="CU75" s="215"/>
      <c r="CV75" s="215"/>
      <c r="CW75" s="215"/>
      <c r="CX75" s="215"/>
      <c r="CY75" s="215"/>
      <c r="CZ75" s="215"/>
      <c r="DA75" s="215"/>
      <c r="DB75" s="215"/>
      <c r="DC75" s="215"/>
      <c r="DD75" s="215"/>
      <c r="DE75" s="215"/>
      <c r="DF75" s="215"/>
    </row>
    <row r="76" spans="1:110" ht="6" customHeight="1" x14ac:dyDescent="0.2">
      <c r="A76" s="42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215"/>
      <c r="CA76" s="215"/>
      <c r="CB76" s="215"/>
      <c r="CC76" s="215"/>
      <c r="CD76" s="215"/>
      <c r="CE76" s="215"/>
      <c r="CF76" s="215"/>
      <c r="CG76" s="215"/>
      <c r="CH76" s="215"/>
      <c r="CI76" s="215"/>
      <c r="CJ76" s="215"/>
      <c r="CK76" s="215"/>
      <c r="CL76" s="215"/>
      <c r="CM76" s="215"/>
      <c r="CN76" s="215"/>
      <c r="CO76" s="215"/>
      <c r="CP76" s="215"/>
      <c r="CQ76" s="215"/>
      <c r="CR76" s="215"/>
      <c r="CS76" s="215"/>
      <c r="CT76" s="215"/>
      <c r="CU76" s="215"/>
      <c r="CV76" s="215"/>
      <c r="CW76" s="215"/>
      <c r="CX76" s="215"/>
      <c r="CY76" s="215"/>
      <c r="CZ76" s="215"/>
      <c r="DA76" s="215"/>
      <c r="DB76" s="215"/>
      <c r="DC76" s="215"/>
      <c r="DD76" s="215"/>
      <c r="DE76" s="215"/>
      <c r="DF76" s="215"/>
    </row>
    <row r="77" spans="1:110" ht="6" customHeight="1" x14ac:dyDescent="0.2">
      <c r="A77" s="42"/>
      <c r="B77" s="251" t="s">
        <v>80</v>
      </c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  <c r="DD77" s="215"/>
      <c r="DE77" s="215"/>
      <c r="DF77" s="215"/>
    </row>
    <row r="78" spans="1:110" ht="6" customHeight="1" x14ac:dyDescent="0.2">
      <c r="A78" s="42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5"/>
      <c r="CF78" s="215"/>
      <c r="CG78" s="215"/>
      <c r="CH78" s="215"/>
      <c r="CI78" s="215"/>
      <c r="CJ78" s="215"/>
      <c r="CK78" s="215"/>
      <c r="CL78" s="215"/>
      <c r="CM78" s="215"/>
      <c r="CN78" s="215"/>
      <c r="CO78" s="215"/>
      <c r="CP78" s="215"/>
      <c r="CQ78" s="215"/>
      <c r="CR78" s="215"/>
      <c r="CS78" s="215"/>
      <c r="CT78" s="215"/>
      <c r="CU78" s="215"/>
      <c r="CV78" s="215"/>
      <c r="CW78" s="215"/>
      <c r="CX78" s="215"/>
      <c r="CY78" s="215"/>
      <c r="CZ78" s="215"/>
      <c r="DA78" s="215"/>
      <c r="DB78" s="215"/>
      <c r="DC78" s="215"/>
      <c r="DD78" s="215"/>
      <c r="DE78" s="215"/>
      <c r="DF78" s="215"/>
    </row>
    <row r="79" spans="1:110" ht="6" customHeight="1" x14ac:dyDescent="0.2"/>
    <row r="80" spans="1:110" ht="6" customHeight="1" x14ac:dyDescent="0.2">
      <c r="DA80" s="20"/>
      <c r="DB80" s="20"/>
      <c r="DC80" s="24"/>
    </row>
    <row r="81" spans="2:106" ht="6" customHeight="1" x14ac:dyDescent="0.2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V81" s="43"/>
      <c r="AW81" s="43"/>
      <c r="AX81" s="43"/>
      <c r="AY81" s="43"/>
      <c r="DA81" s="20"/>
      <c r="DB81" s="20"/>
    </row>
    <row r="82" spans="2:106" ht="6" customHeight="1" x14ac:dyDescent="0.2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V82" s="43"/>
      <c r="AW82" s="43"/>
      <c r="AX82" s="43"/>
      <c r="AY82" s="43"/>
      <c r="AZ82" s="33"/>
      <c r="BA82" s="33"/>
      <c r="BB82" s="33"/>
      <c r="BC82" s="33"/>
      <c r="BD82" s="33"/>
      <c r="DA82" s="20"/>
      <c r="DB82" s="20"/>
    </row>
    <row r="83" spans="2:106" ht="6" customHeight="1" x14ac:dyDescent="0.2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V83" s="41"/>
      <c r="AW83" s="41"/>
      <c r="AX83" s="41"/>
      <c r="AY83" s="41"/>
      <c r="AZ83" s="33"/>
      <c r="BA83" s="33"/>
      <c r="BB83" s="33"/>
      <c r="BC83" s="33"/>
      <c r="BD83" s="33"/>
      <c r="CH83" s="19"/>
      <c r="DA83" s="20"/>
      <c r="DB83" s="20"/>
    </row>
    <row r="84" spans="2:106" ht="6" customHeight="1" x14ac:dyDescent="0.2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V84" s="41"/>
      <c r="AW84" s="41"/>
      <c r="AX84" s="41"/>
      <c r="AY84" s="41"/>
      <c r="AZ84" s="33"/>
      <c r="BA84" s="33"/>
      <c r="BB84" s="33"/>
      <c r="BC84" s="33"/>
      <c r="BD84" s="33"/>
      <c r="DA84" s="20"/>
      <c r="DB84" s="20"/>
    </row>
    <row r="85" spans="2:106" ht="6" customHeight="1" x14ac:dyDescent="0.2">
      <c r="DA85" s="20"/>
      <c r="DB85" s="20"/>
    </row>
    <row r="86" spans="2:106" ht="6" customHeight="1" x14ac:dyDescent="0.2">
      <c r="DB86" s="20"/>
    </row>
    <row r="87" spans="2:106" ht="6" customHeight="1" x14ac:dyDescent="0.2"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DB87" s="20"/>
    </row>
    <row r="88" spans="2:106" ht="6" customHeight="1" x14ac:dyDescent="0.2"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DB88" s="20"/>
    </row>
    <row r="89" spans="2:106" ht="6" customHeight="1" x14ac:dyDescent="0.2"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DB89" s="20"/>
    </row>
    <row r="90" spans="2:106" ht="6" customHeight="1" x14ac:dyDescent="0.2"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DB90" s="20"/>
    </row>
    <row r="91" spans="2:106" ht="6" customHeight="1" x14ac:dyDescent="0.2"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DB91" s="20"/>
    </row>
    <row r="92" spans="2:106" ht="6" customHeight="1" x14ac:dyDescent="0.2">
      <c r="CA92" s="44"/>
      <c r="CB92" s="44"/>
      <c r="CC92" s="44"/>
      <c r="CD92" s="44"/>
      <c r="CE92" s="44"/>
      <c r="CF92" s="44"/>
      <c r="CG92" s="44"/>
      <c r="CH92" s="44"/>
      <c r="CI92" s="44"/>
      <c r="CJ92" s="44"/>
    </row>
    <row r="93" spans="2:106" ht="6" customHeight="1" x14ac:dyDescent="0.2">
      <c r="CA93" s="44"/>
      <c r="CB93" s="44"/>
      <c r="CC93" s="44"/>
      <c r="CD93" s="44"/>
      <c r="CE93" s="44"/>
      <c r="CF93" s="44"/>
      <c r="CG93" s="44"/>
      <c r="CH93" s="44"/>
      <c r="CI93" s="44"/>
      <c r="CJ93" s="44"/>
    </row>
    <row r="94" spans="2:106" ht="6" customHeight="1" x14ac:dyDescent="0.2">
      <c r="CA94" s="44"/>
      <c r="CB94" s="44"/>
      <c r="CC94" s="44"/>
      <c r="CD94" s="44"/>
      <c r="CE94" s="44"/>
      <c r="CF94" s="44"/>
      <c r="CG94" s="44"/>
      <c r="CH94" s="44"/>
      <c r="CI94" s="44"/>
      <c r="CJ94" s="44"/>
    </row>
    <row r="95" spans="2:106" ht="6" customHeight="1" x14ac:dyDescent="0.2"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</row>
    <row r="96" spans="2:106" ht="6" customHeight="1" x14ac:dyDescent="0.2"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</row>
    <row r="97" spans="43:88" ht="6" customHeight="1" x14ac:dyDescent="0.2"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</row>
    <row r="98" spans="43:88" ht="6" customHeight="1" x14ac:dyDescent="0.2">
      <c r="AQ98" s="44"/>
      <c r="AR98" s="44"/>
      <c r="AS98" s="44"/>
      <c r="AT98" s="44"/>
      <c r="AU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</row>
    <row r="99" spans="43:88" ht="6" customHeight="1" x14ac:dyDescent="0.2"/>
    <row r="100" spans="43:88" ht="6" customHeight="1" x14ac:dyDescent="0.2"/>
    <row r="101" spans="43:88" ht="6" customHeight="1" x14ac:dyDescent="0.2"/>
    <row r="102" spans="43:88" ht="6" customHeight="1" x14ac:dyDescent="0.2"/>
    <row r="103" spans="43:88" ht="6" customHeight="1" x14ac:dyDescent="0.2"/>
    <row r="104" spans="43:88" ht="6" customHeight="1" x14ac:dyDescent="0.2"/>
    <row r="105" spans="43:88" ht="6" customHeight="1" x14ac:dyDescent="0.2"/>
    <row r="106" spans="43:88" ht="6" customHeight="1" x14ac:dyDescent="0.2"/>
    <row r="107" spans="43:88" ht="6" customHeight="1" x14ac:dyDescent="0.2"/>
    <row r="108" spans="43:88" ht="6" customHeight="1" x14ac:dyDescent="0.2"/>
    <row r="109" spans="43:88" ht="6" customHeight="1" x14ac:dyDescent="0.2"/>
    <row r="110" spans="43:88" ht="6" customHeight="1" x14ac:dyDescent="0.2"/>
    <row r="111" spans="43:88" ht="6" customHeight="1" x14ac:dyDescent="0.2"/>
    <row r="112" spans="43:88" ht="6" customHeight="1" x14ac:dyDescent="0.2"/>
    <row r="113" ht="6" customHeight="1" x14ac:dyDescent="0.2"/>
    <row r="114" ht="6.6" customHeight="1" x14ac:dyDescent="0.2"/>
    <row r="115" ht="6.6" customHeight="1" x14ac:dyDescent="0.2"/>
    <row r="116" ht="6.6" customHeight="1" x14ac:dyDescent="0.2"/>
    <row r="117" ht="6.6" customHeight="1" x14ac:dyDescent="0.2"/>
    <row r="118" ht="6.6" customHeight="1" x14ac:dyDescent="0.2"/>
    <row r="119" ht="6.6" customHeight="1" x14ac:dyDescent="0.2"/>
    <row r="120" ht="6.6" customHeight="1" x14ac:dyDescent="0.2"/>
    <row r="121" ht="6.6" customHeight="1" x14ac:dyDescent="0.2"/>
    <row r="122" ht="6.6" customHeight="1" x14ac:dyDescent="0.2"/>
    <row r="123" ht="6.6" customHeight="1" x14ac:dyDescent="0.2"/>
    <row r="124" ht="6.6" customHeight="1" x14ac:dyDescent="0.2"/>
    <row r="125" ht="6.6" customHeight="1" x14ac:dyDescent="0.2"/>
    <row r="126" ht="6.6" customHeight="1" x14ac:dyDescent="0.2"/>
    <row r="127" ht="6.6" customHeight="1" x14ac:dyDescent="0.2"/>
    <row r="128" ht="6.6" customHeight="1" x14ac:dyDescent="0.2"/>
    <row r="129" ht="6.6" customHeight="1" x14ac:dyDescent="0.2"/>
    <row r="130" ht="6.6" customHeight="1" x14ac:dyDescent="0.2"/>
    <row r="131" ht="6.6" customHeight="1" x14ac:dyDescent="0.2"/>
    <row r="132" ht="6.6" customHeight="1" x14ac:dyDescent="0.2"/>
    <row r="133" ht="6.6" customHeight="1" x14ac:dyDescent="0.2"/>
    <row r="134" ht="6.6" customHeight="1" x14ac:dyDescent="0.2"/>
    <row r="135" ht="6.6" customHeight="1" x14ac:dyDescent="0.2"/>
    <row r="136" ht="6.6" customHeight="1" x14ac:dyDescent="0.2"/>
    <row r="137" ht="6.6" customHeight="1" x14ac:dyDescent="0.2"/>
    <row r="138" ht="6.6" customHeight="1" x14ac:dyDescent="0.2"/>
    <row r="139" ht="6.6" customHeight="1" x14ac:dyDescent="0.2"/>
    <row r="140" ht="6.6" customHeight="1" x14ac:dyDescent="0.2"/>
    <row r="141" ht="6.6" customHeight="1" x14ac:dyDescent="0.2"/>
    <row r="142" ht="6.6" customHeight="1" x14ac:dyDescent="0.2"/>
    <row r="143" ht="6.6" customHeight="1" x14ac:dyDescent="0.2"/>
    <row r="144" ht="6.6" customHeight="1" x14ac:dyDescent="0.2"/>
    <row r="145" ht="6.6" customHeight="1" x14ac:dyDescent="0.2"/>
    <row r="146" ht="6.6" customHeight="1" x14ac:dyDescent="0.2"/>
    <row r="147" ht="6.6" customHeight="1" x14ac:dyDescent="0.2"/>
    <row r="148" ht="6.6" customHeight="1" x14ac:dyDescent="0.2"/>
    <row r="149" ht="6.6" customHeight="1" x14ac:dyDescent="0.2"/>
    <row r="150" ht="6.6" customHeight="1" x14ac:dyDescent="0.2"/>
    <row r="151" ht="6.6" customHeight="1" x14ac:dyDescent="0.2"/>
    <row r="152" ht="6.6" customHeight="1" x14ac:dyDescent="0.2"/>
    <row r="153" ht="6.6" customHeight="1" x14ac:dyDescent="0.2"/>
    <row r="154" ht="6.6" customHeight="1" x14ac:dyDescent="0.2"/>
    <row r="155" ht="6.6" customHeight="1" x14ac:dyDescent="0.2"/>
    <row r="156" ht="6.6" customHeight="1" x14ac:dyDescent="0.2"/>
    <row r="157" ht="6.6" customHeight="1" x14ac:dyDescent="0.2"/>
    <row r="158" ht="6.6" customHeight="1" x14ac:dyDescent="0.2"/>
    <row r="159" ht="6.6" customHeight="1" x14ac:dyDescent="0.2"/>
    <row r="160" ht="6.6" customHeight="1" x14ac:dyDescent="0.2"/>
    <row r="161" ht="6.6" customHeight="1" x14ac:dyDescent="0.2"/>
    <row r="162" ht="6.6" customHeight="1" x14ac:dyDescent="0.2"/>
    <row r="163" ht="6.6" customHeight="1" x14ac:dyDescent="0.2"/>
    <row r="164" ht="6.6" customHeight="1" x14ac:dyDescent="0.2"/>
    <row r="165" ht="6.6" customHeight="1" x14ac:dyDescent="0.2"/>
    <row r="166" ht="6.6" customHeight="1" x14ac:dyDescent="0.2"/>
    <row r="167" ht="6.6" customHeight="1" x14ac:dyDescent="0.2"/>
    <row r="168" ht="6.6" customHeight="1" x14ac:dyDescent="0.2"/>
    <row r="169" ht="6.6" customHeight="1" x14ac:dyDescent="0.2"/>
    <row r="170" ht="6.6" customHeight="1" x14ac:dyDescent="0.2"/>
    <row r="171" ht="6.6" customHeight="1" x14ac:dyDescent="0.2"/>
    <row r="172" ht="6.6" customHeight="1" x14ac:dyDescent="0.2"/>
    <row r="173" ht="6.6" customHeight="1" x14ac:dyDescent="0.2"/>
    <row r="174" ht="6.6" customHeight="1" x14ac:dyDescent="0.2"/>
    <row r="175" ht="6.6" customHeight="1" x14ac:dyDescent="0.2"/>
    <row r="176" ht="6.6" customHeight="1" x14ac:dyDescent="0.2"/>
    <row r="177" ht="6.6" customHeight="1" x14ac:dyDescent="0.2"/>
    <row r="178" ht="6.6" customHeight="1" x14ac:dyDescent="0.2"/>
    <row r="179" ht="6.6" customHeight="1" x14ac:dyDescent="0.2"/>
    <row r="180" ht="6.6" customHeight="1" x14ac:dyDescent="0.2"/>
    <row r="181" ht="6.6" customHeight="1" x14ac:dyDescent="0.2"/>
    <row r="182" ht="6.6" customHeight="1" x14ac:dyDescent="0.2"/>
    <row r="183" ht="6.6" customHeight="1" x14ac:dyDescent="0.2"/>
    <row r="184" ht="6.6" customHeight="1" x14ac:dyDescent="0.2"/>
    <row r="185" ht="6.6" customHeight="1" x14ac:dyDescent="0.2"/>
    <row r="186" ht="6.6" customHeight="1" x14ac:dyDescent="0.2"/>
    <row r="187" ht="6.6" customHeight="1" x14ac:dyDescent="0.2"/>
    <row r="188" ht="6.6" customHeight="1" x14ac:dyDescent="0.2"/>
    <row r="189" ht="6.6" customHeight="1" x14ac:dyDescent="0.2"/>
    <row r="190" ht="6.6" customHeight="1" x14ac:dyDescent="0.2"/>
    <row r="191" ht="6.6" customHeight="1" x14ac:dyDescent="0.2"/>
    <row r="192" ht="6.6" customHeight="1" x14ac:dyDescent="0.2"/>
    <row r="193" ht="6.6" customHeight="1" x14ac:dyDescent="0.2"/>
    <row r="194" ht="6.6" customHeight="1" x14ac:dyDescent="0.2"/>
    <row r="195" ht="6.6" customHeight="1" x14ac:dyDescent="0.2"/>
    <row r="196" ht="6.6" customHeight="1" x14ac:dyDescent="0.2"/>
    <row r="197" ht="6.6" customHeight="1" x14ac:dyDescent="0.2"/>
    <row r="198" ht="6.6" customHeight="1" x14ac:dyDescent="0.2"/>
    <row r="199" ht="6.6" customHeight="1" x14ac:dyDescent="0.2"/>
    <row r="200" ht="6.6" customHeight="1" x14ac:dyDescent="0.2"/>
    <row r="201" ht="6.6" customHeight="1" x14ac:dyDescent="0.2"/>
    <row r="202" ht="6.6" customHeight="1" x14ac:dyDescent="0.2"/>
    <row r="203" ht="6.6" customHeight="1" x14ac:dyDescent="0.2"/>
    <row r="204" ht="6.6" customHeight="1" x14ac:dyDescent="0.2"/>
    <row r="205" ht="6.6" customHeight="1" x14ac:dyDescent="0.2"/>
    <row r="206" ht="6.6" customHeight="1" x14ac:dyDescent="0.2"/>
    <row r="207" ht="6.6" customHeight="1" x14ac:dyDescent="0.2"/>
    <row r="208" ht="6.6" customHeight="1" x14ac:dyDescent="0.2"/>
    <row r="209" ht="6.6" customHeight="1" x14ac:dyDescent="0.2"/>
    <row r="210" ht="6.6" customHeight="1" x14ac:dyDescent="0.2"/>
    <row r="211" ht="6.6" customHeight="1" x14ac:dyDescent="0.2"/>
    <row r="212" ht="6.6" customHeight="1" x14ac:dyDescent="0.2"/>
    <row r="213" ht="6.6" customHeight="1" x14ac:dyDescent="0.2"/>
    <row r="214" ht="6.6" customHeight="1" x14ac:dyDescent="0.2"/>
    <row r="215" ht="6.6" customHeight="1" x14ac:dyDescent="0.2"/>
    <row r="216" ht="6.6" customHeight="1" x14ac:dyDescent="0.2"/>
    <row r="217" ht="6.6" customHeight="1" x14ac:dyDescent="0.2"/>
    <row r="218" ht="6.6" customHeight="1" x14ac:dyDescent="0.2"/>
    <row r="219" ht="6.6" customHeight="1" x14ac:dyDescent="0.2"/>
    <row r="220" ht="6.6" customHeight="1" x14ac:dyDescent="0.2"/>
    <row r="221" ht="6.6" customHeight="1" x14ac:dyDescent="0.2"/>
    <row r="222" ht="6.6" customHeight="1" x14ac:dyDescent="0.2"/>
    <row r="223" ht="6.6" customHeight="1" x14ac:dyDescent="0.2"/>
    <row r="224" ht="6.6" customHeight="1" x14ac:dyDescent="0.2"/>
    <row r="225" ht="6.6" customHeight="1" x14ac:dyDescent="0.2"/>
    <row r="226" ht="6.6" customHeight="1" x14ac:dyDescent="0.2"/>
    <row r="227" ht="6.6" customHeight="1" x14ac:dyDescent="0.2"/>
    <row r="228" ht="6.6" customHeight="1" x14ac:dyDescent="0.2"/>
    <row r="229" ht="6.6" customHeight="1" x14ac:dyDescent="0.2"/>
    <row r="230" ht="6.6" customHeight="1" x14ac:dyDescent="0.2"/>
    <row r="231" ht="6.6" customHeight="1" x14ac:dyDescent="0.2"/>
    <row r="232" ht="6.6" customHeight="1" x14ac:dyDescent="0.2"/>
    <row r="233" ht="6.6" customHeight="1" x14ac:dyDescent="0.2"/>
    <row r="234" ht="6.6" customHeight="1" x14ac:dyDescent="0.2"/>
    <row r="235" ht="6.6" customHeight="1" x14ac:dyDescent="0.2"/>
    <row r="236" ht="6.6" customHeight="1" x14ac:dyDescent="0.2"/>
    <row r="237" ht="6.6" customHeight="1" x14ac:dyDescent="0.2"/>
    <row r="238" ht="6.6" customHeight="1" x14ac:dyDescent="0.2"/>
    <row r="239" ht="6.6" customHeight="1" x14ac:dyDescent="0.2"/>
    <row r="240" ht="6.6" customHeight="1" x14ac:dyDescent="0.2"/>
    <row r="241" ht="6.6" customHeight="1" x14ac:dyDescent="0.2"/>
    <row r="242" ht="6.6" customHeight="1" x14ac:dyDescent="0.2"/>
    <row r="243" ht="6.6" customHeight="1" x14ac:dyDescent="0.2"/>
    <row r="244" ht="6.6" customHeight="1" x14ac:dyDescent="0.2"/>
    <row r="245" ht="6.6" customHeight="1" x14ac:dyDescent="0.2"/>
    <row r="246" ht="6.6" customHeight="1" x14ac:dyDescent="0.2"/>
    <row r="247" ht="6.6" customHeight="1" x14ac:dyDescent="0.2"/>
    <row r="248" ht="6.6" customHeight="1" x14ac:dyDescent="0.2"/>
    <row r="249" ht="6.6" customHeight="1" x14ac:dyDescent="0.2"/>
    <row r="250" ht="6.6" customHeight="1" x14ac:dyDescent="0.2"/>
    <row r="251" ht="6.6" customHeight="1" x14ac:dyDescent="0.2"/>
    <row r="252" ht="6.6" customHeight="1" x14ac:dyDescent="0.2"/>
    <row r="253" ht="6.6" customHeight="1" x14ac:dyDescent="0.2"/>
    <row r="254" ht="6.6" customHeight="1" x14ac:dyDescent="0.2"/>
    <row r="255" ht="6.6" customHeight="1" x14ac:dyDescent="0.2"/>
    <row r="256" ht="6.6" customHeight="1" x14ac:dyDescent="0.2"/>
    <row r="257" ht="6.6" customHeight="1" x14ac:dyDescent="0.2"/>
    <row r="258" ht="6.6" customHeight="1" x14ac:dyDescent="0.2"/>
    <row r="259" ht="6.6" customHeight="1" x14ac:dyDescent="0.2"/>
    <row r="260" ht="6.6" customHeight="1" x14ac:dyDescent="0.2"/>
    <row r="261" ht="6.6" customHeight="1" x14ac:dyDescent="0.2"/>
    <row r="262" ht="6.6" customHeight="1" x14ac:dyDescent="0.2"/>
    <row r="263" ht="6.6" customHeight="1" x14ac:dyDescent="0.2"/>
    <row r="264" ht="6.6" customHeight="1" x14ac:dyDescent="0.2"/>
    <row r="265" ht="6.6" customHeight="1" x14ac:dyDescent="0.2"/>
    <row r="266" ht="6.6" customHeight="1" x14ac:dyDescent="0.2"/>
    <row r="267" ht="6.6" customHeight="1" x14ac:dyDescent="0.2"/>
    <row r="268" ht="6.6" customHeight="1" x14ac:dyDescent="0.2"/>
    <row r="269" ht="6.6" customHeight="1" x14ac:dyDescent="0.2"/>
    <row r="270" ht="6.6" customHeight="1" x14ac:dyDescent="0.2"/>
    <row r="271" ht="6.6" customHeight="1" x14ac:dyDescent="0.2"/>
    <row r="272" ht="6.6" customHeight="1" x14ac:dyDescent="0.2"/>
    <row r="273" ht="6.6" customHeight="1" x14ac:dyDescent="0.2"/>
    <row r="274" ht="6.6" customHeight="1" x14ac:dyDescent="0.2"/>
    <row r="275" ht="6.6" customHeight="1" x14ac:dyDescent="0.2"/>
    <row r="276" ht="8.1" customHeight="1" x14ac:dyDescent="0.2"/>
    <row r="277" ht="8.1" customHeight="1" x14ac:dyDescent="0.2"/>
    <row r="278" ht="8.1" customHeight="1" x14ac:dyDescent="0.2"/>
    <row r="279" ht="8.1" customHeight="1" x14ac:dyDescent="0.2"/>
    <row r="280" ht="8.1" customHeight="1" x14ac:dyDescent="0.2"/>
    <row r="281" ht="8.1" customHeight="1" x14ac:dyDescent="0.2"/>
    <row r="282" ht="8.1" customHeight="1" x14ac:dyDescent="0.2"/>
    <row r="283" ht="8.1" customHeight="1" x14ac:dyDescent="0.2"/>
    <row r="284" ht="8.1" customHeight="1" x14ac:dyDescent="0.2"/>
    <row r="285" ht="8.1" customHeight="1" x14ac:dyDescent="0.2"/>
    <row r="286" ht="8.1" customHeight="1" x14ac:dyDescent="0.2"/>
    <row r="287" ht="8.1" customHeight="1" x14ac:dyDescent="0.2"/>
    <row r="288" ht="8.1" customHeight="1" x14ac:dyDescent="0.2"/>
    <row r="289" ht="8.1" customHeight="1" x14ac:dyDescent="0.2"/>
    <row r="290" ht="8.1" customHeight="1" x14ac:dyDescent="0.2"/>
    <row r="291" ht="8.1" customHeight="1" x14ac:dyDescent="0.2"/>
    <row r="292" ht="8.1" customHeight="1" x14ac:dyDescent="0.2"/>
    <row r="293" ht="8.1" customHeight="1" x14ac:dyDescent="0.2"/>
    <row r="294" ht="8.1" customHeight="1" x14ac:dyDescent="0.2"/>
    <row r="295" ht="8.1" customHeight="1" x14ac:dyDescent="0.2"/>
    <row r="296" ht="8.1" customHeight="1" x14ac:dyDescent="0.2"/>
    <row r="297" ht="8.1" customHeight="1" x14ac:dyDescent="0.2"/>
    <row r="298" ht="8.1" customHeight="1" x14ac:dyDescent="0.2"/>
    <row r="299" ht="8.1" customHeight="1" x14ac:dyDescent="0.2"/>
    <row r="300" ht="8.1" customHeight="1" x14ac:dyDescent="0.2"/>
    <row r="301" ht="8.1" customHeight="1" x14ac:dyDescent="0.2"/>
    <row r="302" ht="8.1" customHeight="1" x14ac:dyDescent="0.2"/>
    <row r="303" ht="8.1" customHeight="1" x14ac:dyDescent="0.2"/>
    <row r="304" ht="8.1" customHeight="1" x14ac:dyDescent="0.2"/>
    <row r="305" ht="8.1" customHeight="1" x14ac:dyDescent="0.2"/>
    <row r="306" ht="8.1" customHeight="1" x14ac:dyDescent="0.2"/>
    <row r="307" ht="8.1" customHeight="1" x14ac:dyDescent="0.2"/>
    <row r="308" ht="8.1" customHeight="1" x14ac:dyDescent="0.2"/>
    <row r="309" ht="8.1" customHeight="1" x14ac:dyDescent="0.2"/>
    <row r="310" ht="8.1" customHeight="1" x14ac:dyDescent="0.2"/>
    <row r="311" ht="8.1" customHeight="1" x14ac:dyDescent="0.2"/>
    <row r="312" ht="8.1" customHeight="1" x14ac:dyDescent="0.2"/>
    <row r="313" ht="8.1" customHeight="1" x14ac:dyDescent="0.2"/>
    <row r="314" ht="8.1" customHeight="1" x14ac:dyDescent="0.2"/>
    <row r="315" ht="8.1" customHeight="1" x14ac:dyDescent="0.2"/>
    <row r="316" ht="8.1" customHeight="1" x14ac:dyDescent="0.2"/>
    <row r="317" ht="8.1" customHeight="1" x14ac:dyDescent="0.2"/>
    <row r="318" ht="8.1" customHeight="1" x14ac:dyDescent="0.2"/>
    <row r="319" ht="8.1" customHeight="1" x14ac:dyDescent="0.2"/>
    <row r="320" ht="8.1" customHeight="1" x14ac:dyDescent="0.2"/>
    <row r="321" ht="8.1" customHeight="1" x14ac:dyDescent="0.2"/>
    <row r="322" ht="8.1" customHeight="1" x14ac:dyDescent="0.2"/>
    <row r="323" ht="8.1" customHeight="1" x14ac:dyDescent="0.2"/>
    <row r="324" ht="8.1" customHeight="1" x14ac:dyDescent="0.2"/>
    <row r="325" ht="8.1" customHeight="1" x14ac:dyDescent="0.2"/>
    <row r="326" ht="8.1" customHeight="1" x14ac:dyDescent="0.2"/>
    <row r="327" ht="8.1" customHeight="1" x14ac:dyDescent="0.2"/>
    <row r="328" ht="8.1" customHeight="1" x14ac:dyDescent="0.2"/>
    <row r="329" ht="8.1" customHeight="1" x14ac:dyDescent="0.2"/>
    <row r="330" ht="8.1" customHeight="1" x14ac:dyDescent="0.2"/>
    <row r="331" ht="8.1" customHeight="1" x14ac:dyDescent="0.2"/>
    <row r="332" ht="8.1" customHeight="1" x14ac:dyDescent="0.2"/>
    <row r="333" ht="8.1" customHeight="1" x14ac:dyDescent="0.2"/>
    <row r="334" ht="8.1" customHeight="1" x14ac:dyDescent="0.2"/>
    <row r="335" ht="8.1" customHeight="1" x14ac:dyDescent="0.2"/>
    <row r="336" ht="8.1" customHeight="1" x14ac:dyDescent="0.2"/>
    <row r="337" ht="8.1" customHeight="1" x14ac:dyDescent="0.2"/>
    <row r="338" ht="8.1" customHeight="1" x14ac:dyDescent="0.2"/>
    <row r="339" ht="8.1" customHeight="1" x14ac:dyDescent="0.2"/>
    <row r="340" ht="8.1" customHeight="1" x14ac:dyDescent="0.2"/>
    <row r="341" ht="8.1" customHeight="1" x14ac:dyDescent="0.2"/>
    <row r="342" ht="8.1" customHeight="1" x14ac:dyDescent="0.2"/>
    <row r="343" ht="8.1" customHeight="1" x14ac:dyDescent="0.2"/>
    <row r="344" ht="8.1" customHeight="1" x14ac:dyDescent="0.2"/>
    <row r="345" ht="8.1" customHeight="1" x14ac:dyDescent="0.2"/>
    <row r="346" ht="8.1" customHeight="1" x14ac:dyDescent="0.2"/>
    <row r="347" ht="8.1" customHeight="1" x14ac:dyDescent="0.2"/>
    <row r="348" ht="8.1" customHeight="1" x14ac:dyDescent="0.2"/>
    <row r="349" ht="8.1" customHeight="1" x14ac:dyDescent="0.2"/>
    <row r="350" ht="8.1" customHeight="1" x14ac:dyDescent="0.2"/>
    <row r="351" ht="8.1" customHeight="1" x14ac:dyDescent="0.2"/>
    <row r="352" ht="8.1" customHeight="1" x14ac:dyDescent="0.2"/>
    <row r="353" ht="8.1" customHeight="1" x14ac:dyDescent="0.2"/>
    <row r="354" ht="8.1" customHeight="1" x14ac:dyDescent="0.2"/>
    <row r="355" ht="8.1" customHeight="1" x14ac:dyDescent="0.2"/>
    <row r="356" ht="8.1" customHeight="1" x14ac:dyDescent="0.2"/>
    <row r="357" ht="8.1" customHeight="1" x14ac:dyDescent="0.2"/>
    <row r="358" ht="8.1" customHeight="1" x14ac:dyDescent="0.2"/>
    <row r="359" ht="8.1" customHeight="1" x14ac:dyDescent="0.2"/>
    <row r="360" ht="8.1" customHeight="1" x14ac:dyDescent="0.2"/>
    <row r="361" ht="8.1" customHeight="1" x14ac:dyDescent="0.2"/>
    <row r="362" ht="8.1" customHeight="1" x14ac:dyDescent="0.2"/>
    <row r="363" ht="8.1" customHeight="1" x14ac:dyDescent="0.2"/>
    <row r="364" ht="8.1" customHeight="1" x14ac:dyDescent="0.2"/>
    <row r="365" ht="8.1" customHeight="1" x14ac:dyDescent="0.2"/>
    <row r="366" ht="8.1" customHeight="1" x14ac:dyDescent="0.2"/>
    <row r="367" ht="8.1" customHeight="1" x14ac:dyDescent="0.2"/>
    <row r="368" ht="8.1" customHeight="1" x14ac:dyDescent="0.2"/>
    <row r="369" ht="8.1" customHeight="1" x14ac:dyDescent="0.2"/>
    <row r="370" ht="8.1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</sheetData>
  <sheetProtection algorithmName="SHA-512" hashValue="2cVD3/LflxURoTAVcP66+oUE52+s+atLYn9dwHQNIoLVJa4lqLrFGj5KbQEwZ7hcQxgPY/RptUK2IAJKfIf0+Q==" saltValue="MLvusUGRRs/Lf3kVXQSh7Q==" spinCount="100000" sheet="1" selectLockedCells="1"/>
  <mergeCells count="260">
    <mergeCell ref="AS30:BA35"/>
    <mergeCell ref="AE30:AM35"/>
    <mergeCell ref="AE24:AM29"/>
    <mergeCell ref="AS24:BA29"/>
    <mergeCell ref="BB24:BJ29"/>
    <mergeCell ref="BK24:BS29"/>
    <mergeCell ref="CU21:CW23"/>
    <mergeCell ref="CU27:CW29"/>
    <mergeCell ref="CX27:DC29"/>
    <mergeCell ref="CU24:DC25"/>
    <mergeCell ref="CU26:CW26"/>
    <mergeCell ref="CX26:CZ26"/>
    <mergeCell ref="BK30:BS35"/>
    <mergeCell ref="BB30:BJ35"/>
    <mergeCell ref="CC30:CK34"/>
    <mergeCell ref="CL30:CT34"/>
    <mergeCell ref="CU30:DC31"/>
    <mergeCell ref="CU32:CW32"/>
    <mergeCell ref="CX32:CZ32"/>
    <mergeCell ref="DA32:DC32"/>
    <mergeCell ref="BT35:BV35"/>
    <mergeCell ref="BW35:BY35"/>
    <mergeCell ref="BZ35:CB35"/>
    <mergeCell ref="CC35:CE35"/>
    <mergeCell ref="CF35:CH35"/>
    <mergeCell ref="CI35:CK35"/>
    <mergeCell ref="CL35:CN35"/>
    <mergeCell ref="CO35:CQ35"/>
    <mergeCell ref="CR35:CT35"/>
    <mergeCell ref="CL42:CT46"/>
    <mergeCell ref="CU42:DC43"/>
    <mergeCell ref="CU44:CW44"/>
    <mergeCell ref="CX44:CZ44"/>
    <mergeCell ref="DA44:DC44"/>
    <mergeCell ref="BT47:BV47"/>
    <mergeCell ref="BW47:BY47"/>
    <mergeCell ref="BZ47:CB47"/>
    <mergeCell ref="CC47:CE47"/>
    <mergeCell ref="CF47:CH47"/>
    <mergeCell ref="CI47:CK47"/>
    <mergeCell ref="CL47:CN47"/>
    <mergeCell ref="CO47:CQ47"/>
    <mergeCell ref="BT54:CB57"/>
    <mergeCell ref="CC54:CK57"/>
    <mergeCell ref="CL54:CT57"/>
    <mergeCell ref="CR47:CT47"/>
    <mergeCell ref="BT48:CB52"/>
    <mergeCell ref="CC48:CK52"/>
    <mergeCell ref="CL48:CT52"/>
    <mergeCell ref="BT53:BV53"/>
    <mergeCell ref="BW53:BY53"/>
    <mergeCell ref="BZ53:CB53"/>
    <mergeCell ref="CC53:CE53"/>
    <mergeCell ref="CF53:CH53"/>
    <mergeCell ref="CI53:CK53"/>
    <mergeCell ref="CL53:CN53"/>
    <mergeCell ref="CO53:CQ53"/>
    <mergeCell ref="CR53:CT53"/>
    <mergeCell ref="BT58:BV58"/>
    <mergeCell ref="BW58:BY58"/>
    <mergeCell ref="BZ58:CB58"/>
    <mergeCell ref="CC58:CE58"/>
    <mergeCell ref="CF58:CH58"/>
    <mergeCell ref="CI58:CK58"/>
    <mergeCell ref="B65:CF66"/>
    <mergeCell ref="CT65:DC66"/>
    <mergeCell ref="B54:J58"/>
    <mergeCell ref="K54:AA58"/>
    <mergeCell ref="AB54:AD58"/>
    <mergeCell ref="AN54:AR58"/>
    <mergeCell ref="AE54:AM58"/>
    <mergeCell ref="BK54:BS58"/>
    <mergeCell ref="BB54:BJ58"/>
    <mergeCell ref="AS54:BA58"/>
    <mergeCell ref="CL58:CN58"/>
    <mergeCell ref="CO58:CQ58"/>
    <mergeCell ref="CR58:CT58"/>
    <mergeCell ref="CU58:CW58"/>
    <mergeCell ref="CX58:CZ58"/>
    <mergeCell ref="DA58:DC58"/>
    <mergeCell ref="CC63:CE63"/>
    <mergeCell ref="CF63:CH63"/>
    <mergeCell ref="B67:CF68"/>
    <mergeCell ref="B69:AT70"/>
    <mergeCell ref="AV69:BB78"/>
    <mergeCell ref="BC69:BI78"/>
    <mergeCell ref="BJ69:BP78"/>
    <mergeCell ref="BQ69:BW78"/>
    <mergeCell ref="BX69:CD78"/>
    <mergeCell ref="CE69:CK78"/>
    <mergeCell ref="CL69:CR78"/>
    <mergeCell ref="CS69:CY78"/>
    <mergeCell ref="CZ69:DF78"/>
    <mergeCell ref="B71:AT72"/>
    <mergeCell ref="B73:AT74"/>
    <mergeCell ref="B75:AT76"/>
    <mergeCell ref="B77:AT78"/>
    <mergeCell ref="B59:J63"/>
    <mergeCell ref="K59:AA63"/>
    <mergeCell ref="AB59:AD63"/>
    <mergeCell ref="AN59:AR63"/>
    <mergeCell ref="BB59:BJ63"/>
    <mergeCell ref="BK59:BS63"/>
    <mergeCell ref="AS59:BA63"/>
    <mergeCell ref="AE59:AM63"/>
    <mergeCell ref="BT59:CB62"/>
    <mergeCell ref="CC59:CK62"/>
    <mergeCell ref="CL59:CT62"/>
    <mergeCell ref="CU59:DC62"/>
    <mergeCell ref="CU63:CW63"/>
    <mergeCell ref="CX63:CZ63"/>
    <mergeCell ref="DA63:DC63"/>
    <mergeCell ref="BT63:BV63"/>
    <mergeCell ref="BW63:BY63"/>
    <mergeCell ref="BZ63:CB63"/>
    <mergeCell ref="CA6:DC7"/>
    <mergeCell ref="CU51:CW53"/>
    <mergeCell ref="CX51:DC53"/>
    <mergeCell ref="K52:S53"/>
    <mergeCell ref="T52:AA53"/>
    <mergeCell ref="B48:J53"/>
    <mergeCell ref="K48:AA51"/>
    <mergeCell ref="AB48:AD53"/>
    <mergeCell ref="AN48:AR53"/>
    <mergeCell ref="AE48:AM53"/>
    <mergeCell ref="AS48:BA53"/>
    <mergeCell ref="BB48:BJ53"/>
    <mergeCell ref="BK48:BS53"/>
    <mergeCell ref="CX45:DC47"/>
    <mergeCell ref="K46:S47"/>
    <mergeCell ref="T46:AA47"/>
    <mergeCell ref="CU45:CW47"/>
    <mergeCell ref="B42:J47"/>
    <mergeCell ref="K42:AA45"/>
    <mergeCell ref="BK42:BS47"/>
    <mergeCell ref="BB42:BJ47"/>
    <mergeCell ref="AS42:BA47"/>
    <mergeCell ref="AE42:AM47"/>
    <mergeCell ref="BT42:CB46"/>
    <mergeCell ref="AB42:AD47"/>
    <mergeCell ref="AN42:AR47"/>
    <mergeCell ref="K40:S41"/>
    <mergeCell ref="T40:AA41"/>
    <mergeCell ref="B30:J35"/>
    <mergeCell ref="CU39:CW41"/>
    <mergeCell ref="CX39:DC41"/>
    <mergeCell ref="AE36:AM41"/>
    <mergeCell ref="AS36:BA41"/>
    <mergeCell ref="BB36:BJ41"/>
    <mergeCell ref="BK36:BS41"/>
    <mergeCell ref="CU33:CW35"/>
    <mergeCell ref="K30:AA33"/>
    <mergeCell ref="AB30:AD35"/>
    <mergeCell ref="AN30:AR35"/>
    <mergeCell ref="B36:J41"/>
    <mergeCell ref="K36:AA39"/>
    <mergeCell ref="AB36:AD41"/>
    <mergeCell ref="AN36:AR41"/>
    <mergeCell ref="CX33:DC35"/>
    <mergeCell ref="K34:S35"/>
    <mergeCell ref="T34:AA35"/>
    <mergeCell ref="BT30:CB34"/>
    <mergeCell ref="CC42:CK46"/>
    <mergeCell ref="CJ9:CM11"/>
    <mergeCell ref="CO9:CT11"/>
    <mergeCell ref="CU9:CV11"/>
    <mergeCell ref="CW9:CY11"/>
    <mergeCell ref="CZ9:DC11"/>
    <mergeCell ref="AN13:AR17"/>
    <mergeCell ref="AS13:BA17"/>
    <mergeCell ref="BB13:BJ17"/>
    <mergeCell ref="BK13:BS17"/>
    <mergeCell ref="BT13:CB17"/>
    <mergeCell ref="CC13:CK15"/>
    <mergeCell ref="CL13:CT17"/>
    <mergeCell ref="CU13:DC17"/>
    <mergeCell ref="CC16:CK17"/>
    <mergeCell ref="CX21:DC23"/>
    <mergeCell ref="K22:S23"/>
    <mergeCell ref="T22:AA23"/>
    <mergeCell ref="K28:S29"/>
    <mergeCell ref="T28:AA29"/>
    <mergeCell ref="AN18:AR23"/>
    <mergeCell ref="CC18:CK22"/>
    <mergeCell ref="CL18:CT22"/>
    <mergeCell ref="CU18:DC19"/>
    <mergeCell ref="CU20:CW20"/>
    <mergeCell ref="CX20:CZ20"/>
    <mergeCell ref="DA20:DC20"/>
    <mergeCell ref="CC23:CE23"/>
    <mergeCell ref="CF23:CH23"/>
    <mergeCell ref="CI23:CK23"/>
    <mergeCell ref="CL23:CN23"/>
    <mergeCell ref="CO23:CQ23"/>
    <mergeCell ref="CR23:CT23"/>
    <mergeCell ref="CC24:CK28"/>
    <mergeCell ref="CL24:CT28"/>
    <mergeCell ref="BK18:BS23"/>
    <mergeCell ref="BB18:BJ23"/>
    <mergeCell ref="AS18:BA23"/>
    <mergeCell ref="AE18:AM23"/>
    <mergeCell ref="B2:AJ7"/>
    <mergeCell ref="B24:J29"/>
    <mergeCell ref="K24:AA27"/>
    <mergeCell ref="AB24:AD29"/>
    <mergeCell ref="AN24:AR29"/>
    <mergeCell ref="AM2:BX5"/>
    <mergeCell ref="K13:AA17"/>
    <mergeCell ref="AB13:AD17"/>
    <mergeCell ref="BT18:CB22"/>
    <mergeCell ref="BT23:BV23"/>
    <mergeCell ref="BW23:BY23"/>
    <mergeCell ref="BZ23:CB23"/>
    <mergeCell ref="BT24:CB28"/>
    <mergeCell ref="B18:J23"/>
    <mergeCell ref="K18:AA21"/>
    <mergeCell ref="AB18:AD23"/>
    <mergeCell ref="B13:J17"/>
    <mergeCell ref="B9:AJ10"/>
    <mergeCell ref="BJ9:BX11"/>
    <mergeCell ref="BY9:CI11"/>
    <mergeCell ref="AE16:AM17"/>
    <mergeCell ref="AE13:AM15"/>
    <mergeCell ref="CA2:DC3"/>
    <mergeCell ref="CA4:DC5"/>
    <mergeCell ref="DA26:DC26"/>
    <mergeCell ref="BT29:BV29"/>
    <mergeCell ref="BW29:BY29"/>
    <mergeCell ref="BZ29:CB29"/>
    <mergeCell ref="CC29:CE29"/>
    <mergeCell ref="CF29:CH29"/>
    <mergeCell ref="CI29:CK29"/>
    <mergeCell ref="CL29:CN29"/>
    <mergeCell ref="CO29:CQ29"/>
    <mergeCell ref="CR29:CT29"/>
    <mergeCell ref="BT36:CB40"/>
    <mergeCell ref="CC36:CK40"/>
    <mergeCell ref="CL36:CT40"/>
    <mergeCell ref="CU36:DC37"/>
    <mergeCell ref="CU38:CW38"/>
    <mergeCell ref="CX38:CZ38"/>
    <mergeCell ref="DA38:DC38"/>
    <mergeCell ref="BT41:BV41"/>
    <mergeCell ref="BW41:BY41"/>
    <mergeCell ref="BZ41:CB41"/>
    <mergeCell ref="CC41:CE41"/>
    <mergeCell ref="CF41:CH41"/>
    <mergeCell ref="CI41:CK41"/>
    <mergeCell ref="CL41:CN41"/>
    <mergeCell ref="CO41:CQ41"/>
    <mergeCell ref="CR41:CT41"/>
    <mergeCell ref="CI63:CK63"/>
    <mergeCell ref="CL63:CN63"/>
    <mergeCell ref="CO63:CQ63"/>
    <mergeCell ref="CR63:CT63"/>
    <mergeCell ref="CU48:DC49"/>
    <mergeCell ref="CU50:CW50"/>
    <mergeCell ref="CX50:CZ50"/>
    <mergeCell ref="DA50:DC50"/>
    <mergeCell ref="CU54:DC57"/>
  </mergeCells>
  <phoneticPr fontId="1"/>
  <dataValidations count="6">
    <dataValidation type="list" allowBlank="1" showInputMessage="1" showErrorMessage="1" sqref="CO9" xr:uid="{8F6CECDF-4264-4257-9A8B-AD749F2CFDC7}">
      <formula1>"2019,2020,2021,2022,2023,2024,2025,2026,2027,2028,2029,2030"</formula1>
    </dataValidation>
    <dataValidation type="list" allowBlank="1" showInputMessage="1" showErrorMessage="1" sqref="BY9" xr:uid="{40546D1E-6C11-4FC2-A716-0D007553C93A}">
      <formula1>"一般土木,ND土留,丸セパアングル,その他"</formula1>
    </dataValidation>
    <dataValidation type="list" allowBlank="1" showInputMessage="1" showErrorMessage="1" sqref="CW9:CY11" xr:uid="{6BA25598-E4BE-4CA5-8DD8-D5650A1B1D8C}">
      <formula1>"1,2,3,4,5,6,7,8,9,10,11,12"</formula1>
    </dataValidation>
    <dataValidation type="custom" allowBlank="1" showErrorMessage="1" errorTitle="警告" error="未契約金額に価格が入っています" sqref="AE24 AE30 AE36 AE42 AE48 AE18" xr:uid="{BDAF08D3-8D17-45B6-8AF6-44CB00BD8430}">
      <formula1>AE18+AS18=AE18</formula1>
    </dataValidation>
    <dataValidation type="custom" allowBlank="1" showErrorMessage="1" errorTitle="警告" error="未契約金額に価格が入っています" sqref="AS24 AS30 AS36 AS42 AS48 AS18" xr:uid="{C9F5A29C-EE12-49CC-B46A-8B6DDC6F21D9}">
      <formula1>AS18+AE18=AS18</formula1>
    </dataValidation>
    <dataValidation type="list" allowBlank="1" showInputMessage="1" showErrorMessage="1" sqref="DE83 DB1" xr:uid="{FE64224F-B7B3-40E0-BF65-1F48F5E6780C}">
      <formula1>$DC$80:$DC$83</formula1>
    </dataValidation>
  </dataValidations>
  <pageMargins left="0.23622047244094491" right="0.23622047244094491" top="0.74803149606299213" bottom="0" header="0.31496062992125984" footer="0.31496062992125984"/>
  <pageSetup paperSize="9" scale="8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D833C-A7C4-4B99-B223-EFE1D8F62FE5}">
  <sheetPr codeName="Sheet12">
    <pageSetUpPr fitToPage="1"/>
  </sheetPr>
  <dimension ref="A1:DH505"/>
  <sheetViews>
    <sheetView zoomScaleNormal="100" workbookViewId="0">
      <selection activeCell="CO9" sqref="CO9:CT11"/>
    </sheetView>
  </sheetViews>
  <sheetFormatPr defaultColWidth="9.109375" defaultRowHeight="13.2" x14ac:dyDescent="0.2"/>
  <cols>
    <col min="1" max="1" width="1.33203125" style="18" customWidth="1"/>
    <col min="2" max="10" width="2" style="18" customWidth="1"/>
    <col min="11" max="19" width="1.44140625" style="18" customWidth="1"/>
    <col min="20" max="33" width="1.6640625" style="18" customWidth="1"/>
    <col min="34" max="110" width="1.44140625" style="18" customWidth="1"/>
    <col min="111" max="113" width="8.88671875" style="18" customWidth="1"/>
    <col min="114" max="114" width="9.109375" style="18" customWidth="1"/>
    <col min="115" max="16384" width="9.109375" style="18"/>
  </cols>
  <sheetData>
    <row r="1" spans="1:111" ht="6" customHeight="1" x14ac:dyDescent="0.2">
      <c r="CE1" s="19"/>
      <c r="CX1" s="20"/>
      <c r="CY1" s="20"/>
      <c r="DE1" s="21"/>
      <c r="DF1" s="21"/>
      <c r="DG1" s="22"/>
    </row>
    <row r="2" spans="1:111" ht="6" customHeight="1" x14ac:dyDescent="0.2">
      <c r="A2" s="23"/>
      <c r="B2" s="121" t="str">
        <f>総括請求書!B3</f>
        <v>中村土木株式会社　御中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23"/>
      <c r="AL2" s="23"/>
      <c r="AM2" s="161" t="s">
        <v>36</v>
      </c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23"/>
      <c r="BZ2" s="23"/>
      <c r="CA2" s="295" t="str">
        <f>総括請求書!H6</f>
        <v>郵便番号　　　　-</v>
      </c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7"/>
      <c r="DE2" s="21"/>
      <c r="DF2" s="21"/>
      <c r="DG2" s="22"/>
    </row>
    <row r="3" spans="1:111" ht="6" customHeight="1" x14ac:dyDescent="0.2">
      <c r="A3" s="23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23"/>
      <c r="AL3" s="23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23"/>
      <c r="BZ3" s="23"/>
      <c r="CA3" s="298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300"/>
      <c r="DE3" s="21"/>
      <c r="DF3" s="21"/>
      <c r="DG3" s="22"/>
    </row>
    <row r="4" spans="1:111" ht="6" customHeight="1" x14ac:dyDescent="0.2">
      <c r="A4" s="23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23"/>
      <c r="AL4" s="23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23"/>
      <c r="BZ4" s="23"/>
      <c r="CA4" s="298" t="str">
        <f>総括請求書!H7</f>
        <v>　</v>
      </c>
      <c r="CB4" s="299"/>
      <c r="CC4" s="299"/>
      <c r="CD4" s="299"/>
      <c r="CE4" s="299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300"/>
      <c r="DE4" s="21"/>
      <c r="DF4" s="21"/>
      <c r="DG4" s="22"/>
    </row>
    <row r="5" spans="1:111" ht="6" customHeight="1" x14ac:dyDescent="0.2">
      <c r="A5" s="23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23"/>
      <c r="AL5" s="23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23"/>
      <c r="BZ5" s="23"/>
      <c r="CA5" s="298"/>
      <c r="CB5" s="299"/>
      <c r="CC5" s="299"/>
      <c r="CD5" s="299"/>
      <c r="CE5" s="299"/>
      <c r="CF5" s="299"/>
      <c r="CG5" s="299"/>
      <c r="CH5" s="299"/>
      <c r="CI5" s="299"/>
      <c r="CJ5" s="299"/>
      <c r="CK5" s="299"/>
      <c r="CL5" s="299"/>
      <c r="CM5" s="299"/>
      <c r="CN5" s="299"/>
      <c r="CO5" s="299"/>
      <c r="CP5" s="299"/>
      <c r="CQ5" s="299"/>
      <c r="CR5" s="299"/>
      <c r="CS5" s="299"/>
      <c r="CT5" s="299"/>
      <c r="CU5" s="299"/>
      <c r="CV5" s="299"/>
      <c r="CW5" s="299"/>
      <c r="CX5" s="299"/>
      <c r="CY5" s="299"/>
      <c r="CZ5" s="299"/>
      <c r="DA5" s="299"/>
      <c r="DB5" s="299"/>
      <c r="DC5" s="300"/>
      <c r="DE5" s="21"/>
      <c r="DF5" s="21"/>
      <c r="DG5" s="22"/>
    </row>
    <row r="6" spans="1:111" ht="6" customHeight="1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N6" s="23"/>
      <c r="AO6" s="23"/>
      <c r="AP6" s="23"/>
      <c r="AQ6" s="23"/>
      <c r="AR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98" t="str">
        <f>総括請求書!H8</f>
        <v>　</v>
      </c>
      <c r="CB6" s="299"/>
      <c r="CC6" s="299"/>
      <c r="CD6" s="299"/>
      <c r="CE6" s="299"/>
      <c r="CF6" s="299"/>
      <c r="CG6" s="299"/>
      <c r="CH6" s="299"/>
      <c r="CI6" s="299"/>
      <c r="CJ6" s="299"/>
      <c r="CK6" s="299"/>
      <c r="CL6" s="299"/>
      <c r="CM6" s="299"/>
      <c r="CN6" s="299"/>
      <c r="CO6" s="299"/>
      <c r="CP6" s="299"/>
      <c r="CQ6" s="299"/>
      <c r="CR6" s="299"/>
      <c r="CS6" s="299"/>
      <c r="CT6" s="299"/>
      <c r="CU6" s="299"/>
      <c r="CV6" s="299"/>
      <c r="CW6" s="299"/>
      <c r="CX6" s="299"/>
      <c r="CY6" s="299"/>
      <c r="CZ6" s="299"/>
      <c r="DA6" s="299"/>
      <c r="DB6" s="299"/>
      <c r="DC6" s="300"/>
      <c r="DE6" s="21"/>
      <c r="DF6" s="21"/>
      <c r="DG6" s="22"/>
    </row>
    <row r="7" spans="1:111" ht="6" customHeight="1" x14ac:dyDescent="0.2"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CA7" s="301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3"/>
      <c r="DE7" s="22"/>
      <c r="DF7" s="21"/>
      <c r="DG7" s="22"/>
    </row>
    <row r="8" spans="1:111" ht="6" customHeight="1" thickBot="1" x14ac:dyDescent="0.25">
      <c r="BC8" s="25"/>
      <c r="BD8" s="25"/>
      <c r="BE8" s="25"/>
      <c r="BF8" s="25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DE8" s="22"/>
      <c r="DF8" s="22"/>
      <c r="DG8" s="22"/>
    </row>
    <row r="9" spans="1:111" ht="6" customHeight="1" x14ac:dyDescent="0.2">
      <c r="B9" s="160" t="s">
        <v>37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W9" s="27"/>
      <c r="AX9" s="27"/>
      <c r="AY9" s="27"/>
      <c r="AZ9" s="27"/>
      <c r="BA9" s="27"/>
      <c r="BB9" s="27"/>
      <c r="BC9" s="25"/>
      <c r="BD9" s="25"/>
      <c r="BE9" s="25"/>
      <c r="BF9" s="25"/>
      <c r="BJ9" s="177" t="s">
        <v>38</v>
      </c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9"/>
      <c r="BY9" s="315" t="s">
        <v>21</v>
      </c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70" t="s">
        <v>40</v>
      </c>
      <c r="CK9" s="178"/>
      <c r="CL9" s="178"/>
      <c r="CM9" s="271"/>
      <c r="CN9" s="26"/>
      <c r="CO9" s="285">
        <v>2023</v>
      </c>
      <c r="CP9" s="286"/>
      <c r="CQ9" s="286"/>
      <c r="CR9" s="286"/>
      <c r="CS9" s="286"/>
      <c r="CT9" s="286"/>
      <c r="CU9" s="291" t="s">
        <v>41</v>
      </c>
      <c r="CV9" s="291"/>
      <c r="CW9" s="286">
        <v>10</v>
      </c>
      <c r="CX9" s="286"/>
      <c r="CY9" s="286"/>
      <c r="CZ9" s="291" t="s">
        <v>42</v>
      </c>
      <c r="DA9" s="291"/>
      <c r="DB9" s="291"/>
      <c r="DC9" s="293"/>
    </row>
    <row r="10" spans="1:111" ht="6" customHeight="1" x14ac:dyDescent="0.2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W10" s="27"/>
      <c r="AX10" s="27"/>
      <c r="AY10" s="27"/>
      <c r="AZ10" s="27"/>
      <c r="BA10" s="27"/>
      <c r="BB10" s="27"/>
      <c r="BC10" s="25"/>
      <c r="BD10" s="25"/>
      <c r="BE10" s="25"/>
      <c r="BF10" s="25"/>
      <c r="BJ10" s="180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2"/>
      <c r="BY10" s="272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272"/>
      <c r="CK10" s="181"/>
      <c r="CL10" s="181"/>
      <c r="CM10" s="273"/>
      <c r="CN10" s="28"/>
      <c r="CO10" s="287"/>
      <c r="CP10" s="288"/>
      <c r="CQ10" s="288"/>
      <c r="CR10" s="288"/>
      <c r="CS10" s="288"/>
      <c r="CT10" s="288"/>
      <c r="CU10" s="181"/>
      <c r="CV10" s="181"/>
      <c r="CW10" s="288"/>
      <c r="CX10" s="288"/>
      <c r="CY10" s="288"/>
      <c r="CZ10" s="181"/>
      <c r="DA10" s="181"/>
      <c r="DB10" s="181"/>
      <c r="DC10" s="182"/>
      <c r="DE10" s="29"/>
      <c r="DF10" s="29"/>
      <c r="DG10" s="30"/>
    </row>
    <row r="11" spans="1:111" ht="6" customHeight="1" thickBot="1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2"/>
      <c r="AF11" s="32"/>
      <c r="AG11" s="32"/>
      <c r="AH11" s="32"/>
      <c r="AI11" s="32"/>
      <c r="AJ11" s="32"/>
      <c r="BJ11" s="183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5"/>
      <c r="BY11" s="316"/>
      <c r="BZ11" s="292"/>
      <c r="CA11" s="292"/>
      <c r="CB11" s="292"/>
      <c r="CC11" s="292"/>
      <c r="CD11" s="292"/>
      <c r="CE11" s="292"/>
      <c r="CF11" s="292"/>
      <c r="CG11" s="292"/>
      <c r="CH11" s="292"/>
      <c r="CI11" s="292"/>
      <c r="CJ11" s="274"/>
      <c r="CK11" s="184"/>
      <c r="CL11" s="184"/>
      <c r="CM11" s="275"/>
      <c r="CN11" s="28"/>
      <c r="CO11" s="289"/>
      <c r="CP11" s="290"/>
      <c r="CQ11" s="290"/>
      <c r="CR11" s="290"/>
      <c r="CS11" s="290"/>
      <c r="CT11" s="290"/>
      <c r="CU11" s="292"/>
      <c r="CV11" s="292"/>
      <c r="CW11" s="290"/>
      <c r="CX11" s="290"/>
      <c r="CY11" s="290"/>
      <c r="CZ11" s="292"/>
      <c r="DA11" s="292"/>
      <c r="DB11" s="292"/>
      <c r="DC11" s="294"/>
      <c r="DE11" s="29"/>
      <c r="DF11" s="29"/>
      <c r="DG11" s="30"/>
    </row>
    <row r="12" spans="1:111" ht="6" customHeight="1" thickBot="1" x14ac:dyDescent="0.25">
      <c r="AK12" s="34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6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E12" s="29"/>
      <c r="DF12" s="29"/>
      <c r="DG12" s="30"/>
    </row>
    <row r="13" spans="1:111" ht="6" customHeight="1" x14ac:dyDescent="0.2">
      <c r="B13" s="162" t="s">
        <v>43</v>
      </c>
      <c r="C13" s="163"/>
      <c r="D13" s="163"/>
      <c r="E13" s="163"/>
      <c r="F13" s="163"/>
      <c r="G13" s="163"/>
      <c r="H13" s="163"/>
      <c r="I13" s="163"/>
      <c r="J13" s="164"/>
      <c r="K13" s="276" t="s">
        <v>44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6" t="s">
        <v>45</v>
      </c>
      <c r="AC13" s="277"/>
      <c r="AD13" s="282"/>
      <c r="AE13" s="252" t="s">
        <v>46</v>
      </c>
      <c r="AF13" s="253"/>
      <c r="AG13" s="253"/>
      <c r="AH13" s="253"/>
      <c r="AI13" s="253"/>
      <c r="AJ13" s="253"/>
      <c r="AK13" s="253"/>
      <c r="AL13" s="253"/>
      <c r="AM13" s="254"/>
      <c r="AN13" s="171" t="s">
        <v>47</v>
      </c>
      <c r="AO13" s="172"/>
      <c r="AP13" s="172"/>
      <c r="AQ13" s="172"/>
      <c r="AR13" s="172"/>
      <c r="AS13" s="276" t="s">
        <v>48</v>
      </c>
      <c r="AT13" s="277"/>
      <c r="AU13" s="277"/>
      <c r="AV13" s="277"/>
      <c r="AW13" s="277"/>
      <c r="AX13" s="277"/>
      <c r="AY13" s="277"/>
      <c r="AZ13" s="277"/>
      <c r="BA13" s="282"/>
      <c r="BB13" s="258" t="s">
        <v>49</v>
      </c>
      <c r="BC13" s="259"/>
      <c r="BD13" s="259"/>
      <c r="BE13" s="259"/>
      <c r="BF13" s="259"/>
      <c r="BG13" s="259"/>
      <c r="BH13" s="259"/>
      <c r="BI13" s="259"/>
      <c r="BJ13" s="312"/>
      <c r="BK13" s="258" t="s">
        <v>50</v>
      </c>
      <c r="BL13" s="259"/>
      <c r="BM13" s="259"/>
      <c r="BN13" s="259"/>
      <c r="BO13" s="259"/>
      <c r="BP13" s="259"/>
      <c r="BQ13" s="259"/>
      <c r="BR13" s="259"/>
      <c r="BS13" s="260"/>
      <c r="BT13" s="310" t="s">
        <v>51</v>
      </c>
      <c r="BU13" s="310"/>
      <c r="BV13" s="310"/>
      <c r="BW13" s="310"/>
      <c r="BX13" s="310"/>
      <c r="BY13" s="310"/>
      <c r="BZ13" s="310"/>
      <c r="CA13" s="310"/>
      <c r="CB13" s="311"/>
      <c r="CC13" s="267" t="s">
        <v>52</v>
      </c>
      <c r="CD13" s="268"/>
      <c r="CE13" s="268"/>
      <c r="CF13" s="268"/>
      <c r="CG13" s="268"/>
      <c r="CH13" s="268"/>
      <c r="CI13" s="268"/>
      <c r="CJ13" s="268"/>
      <c r="CK13" s="269"/>
      <c r="CL13" s="309" t="s">
        <v>53</v>
      </c>
      <c r="CM13" s="310"/>
      <c r="CN13" s="310"/>
      <c r="CO13" s="310"/>
      <c r="CP13" s="310"/>
      <c r="CQ13" s="310"/>
      <c r="CR13" s="310"/>
      <c r="CS13" s="310"/>
      <c r="CT13" s="311"/>
      <c r="CU13" s="304" t="s">
        <v>54</v>
      </c>
      <c r="CV13" s="305"/>
      <c r="CW13" s="305"/>
      <c r="CX13" s="305"/>
      <c r="CY13" s="305"/>
      <c r="CZ13" s="305"/>
      <c r="DA13" s="305"/>
      <c r="DB13" s="305"/>
      <c r="DC13" s="306"/>
      <c r="DE13" s="29"/>
      <c r="DF13" s="29"/>
      <c r="DG13" s="30"/>
    </row>
    <row r="14" spans="1:111" ht="6" customHeight="1" x14ac:dyDescent="0.2">
      <c r="A14" s="33"/>
      <c r="B14" s="165"/>
      <c r="C14" s="166"/>
      <c r="D14" s="166"/>
      <c r="E14" s="166"/>
      <c r="F14" s="166"/>
      <c r="G14" s="166"/>
      <c r="H14" s="166"/>
      <c r="I14" s="166"/>
      <c r="J14" s="167"/>
      <c r="K14" s="278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8"/>
      <c r="AC14" s="279"/>
      <c r="AD14" s="283"/>
      <c r="AE14" s="255"/>
      <c r="AF14" s="256"/>
      <c r="AG14" s="256"/>
      <c r="AH14" s="256"/>
      <c r="AI14" s="256"/>
      <c r="AJ14" s="256"/>
      <c r="AK14" s="256"/>
      <c r="AL14" s="256"/>
      <c r="AM14" s="257"/>
      <c r="AN14" s="173"/>
      <c r="AO14" s="174"/>
      <c r="AP14" s="174"/>
      <c r="AQ14" s="174"/>
      <c r="AR14" s="174"/>
      <c r="AS14" s="278"/>
      <c r="AT14" s="279"/>
      <c r="AU14" s="279"/>
      <c r="AV14" s="279"/>
      <c r="AW14" s="279"/>
      <c r="AX14" s="279"/>
      <c r="AY14" s="279"/>
      <c r="AZ14" s="279"/>
      <c r="BA14" s="283"/>
      <c r="BB14" s="261"/>
      <c r="BC14" s="262"/>
      <c r="BD14" s="262"/>
      <c r="BE14" s="262"/>
      <c r="BF14" s="262"/>
      <c r="BG14" s="262"/>
      <c r="BH14" s="262"/>
      <c r="BI14" s="262"/>
      <c r="BJ14" s="313"/>
      <c r="BK14" s="261"/>
      <c r="BL14" s="262"/>
      <c r="BM14" s="262"/>
      <c r="BN14" s="262"/>
      <c r="BO14" s="262"/>
      <c r="BP14" s="262"/>
      <c r="BQ14" s="262"/>
      <c r="BR14" s="262"/>
      <c r="BS14" s="263"/>
      <c r="BT14" s="279"/>
      <c r="BU14" s="279"/>
      <c r="BV14" s="279"/>
      <c r="BW14" s="279"/>
      <c r="BX14" s="279"/>
      <c r="BY14" s="279"/>
      <c r="BZ14" s="279"/>
      <c r="CA14" s="279"/>
      <c r="CB14" s="283"/>
      <c r="CC14" s="255"/>
      <c r="CD14" s="256"/>
      <c r="CE14" s="256"/>
      <c r="CF14" s="256"/>
      <c r="CG14" s="256"/>
      <c r="CH14" s="256"/>
      <c r="CI14" s="256"/>
      <c r="CJ14" s="256"/>
      <c r="CK14" s="257"/>
      <c r="CL14" s="278"/>
      <c r="CM14" s="279"/>
      <c r="CN14" s="279"/>
      <c r="CO14" s="279"/>
      <c r="CP14" s="279"/>
      <c r="CQ14" s="279"/>
      <c r="CR14" s="279"/>
      <c r="CS14" s="279"/>
      <c r="CT14" s="283"/>
      <c r="CU14" s="307"/>
      <c r="CV14" s="166"/>
      <c r="CW14" s="166"/>
      <c r="CX14" s="166"/>
      <c r="CY14" s="166"/>
      <c r="CZ14" s="166"/>
      <c r="DA14" s="166"/>
      <c r="DB14" s="166"/>
      <c r="DC14" s="167"/>
      <c r="DE14" s="30"/>
      <c r="DF14" s="29"/>
      <c r="DG14" s="30"/>
    </row>
    <row r="15" spans="1:111" ht="6" customHeight="1" x14ac:dyDescent="0.2">
      <c r="A15" s="33"/>
      <c r="B15" s="165"/>
      <c r="C15" s="166"/>
      <c r="D15" s="166"/>
      <c r="E15" s="166"/>
      <c r="F15" s="166"/>
      <c r="G15" s="166"/>
      <c r="H15" s="166"/>
      <c r="I15" s="166"/>
      <c r="J15" s="167"/>
      <c r="K15" s="278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8"/>
      <c r="AC15" s="279"/>
      <c r="AD15" s="283"/>
      <c r="AE15" s="255"/>
      <c r="AF15" s="256"/>
      <c r="AG15" s="256"/>
      <c r="AH15" s="256"/>
      <c r="AI15" s="256"/>
      <c r="AJ15" s="256"/>
      <c r="AK15" s="256"/>
      <c r="AL15" s="256"/>
      <c r="AM15" s="257"/>
      <c r="AN15" s="173"/>
      <c r="AO15" s="174"/>
      <c r="AP15" s="174"/>
      <c r="AQ15" s="174"/>
      <c r="AR15" s="174"/>
      <c r="AS15" s="278"/>
      <c r="AT15" s="279"/>
      <c r="AU15" s="279"/>
      <c r="AV15" s="279"/>
      <c r="AW15" s="279"/>
      <c r="AX15" s="279"/>
      <c r="AY15" s="279"/>
      <c r="AZ15" s="279"/>
      <c r="BA15" s="283"/>
      <c r="BB15" s="261"/>
      <c r="BC15" s="262"/>
      <c r="BD15" s="262"/>
      <c r="BE15" s="262"/>
      <c r="BF15" s="262"/>
      <c r="BG15" s="262"/>
      <c r="BH15" s="262"/>
      <c r="BI15" s="262"/>
      <c r="BJ15" s="313"/>
      <c r="BK15" s="261"/>
      <c r="BL15" s="262"/>
      <c r="BM15" s="262"/>
      <c r="BN15" s="262"/>
      <c r="BO15" s="262"/>
      <c r="BP15" s="262"/>
      <c r="BQ15" s="262"/>
      <c r="BR15" s="262"/>
      <c r="BS15" s="263"/>
      <c r="BT15" s="279"/>
      <c r="BU15" s="279"/>
      <c r="BV15" s="279"/>
      <c r="BW15" s="279"/>
      <c r="BX15" s="279"/>
      <c r="BY15" s="279"/>
      <c r="BZ15" s="279"/>
      <c r="CA15" s="279"/>
      <c r="CB15" s="283"/>
      <c r="CC15" s="255"/>
      <c r="CD15" s="256"/>
      <c r="CE15" s="256"/>
      <c r="CF15" s="256"/>
      <c r="CG15" s="256"/>
      <c r="CH15" s="256"/>
      <c r="CI15" s="256"/>
      <c r="CJ15" s="256"/>
      <c r="CK15" s="257"/>
      <c r="CL15" s="278"/>
      <c r="CM15" s="279"/>
      <c r="CN15" s="279"/>
      <c r="CO15" s="279"/>
      <c r="CP15" s="279"/>
      <c r="CQ15" s="279"/>
      <c r="CR15" s="279"/>
      <c r="CS15" s="279"/>
      <c r="CT15" s="283"/>
      <c r="CU15" s="307"/>
      <c r="CV15" s="166"/>
      <c r="CW15" s="166"/>
      <c r="CX15" s="166"/>
      <c r="CY15" s="166"/>
      <c r="CZ15" s="166"/>
      <c r="DA15" s="166"/>
      <c r="DB15" s="166"/>
      <c r="DC15" s="167"/>
      <c r="DE15" s="30"/>
      <c r="DF15" s="29"/>
      <c r="DG15" s="30"/>
    </row>
    <row r="16" spans="1:111" ht="6" customHeight="1" x14ac:dyDescent="0.2">
      <c r="A16" s="33"/>
      <c r="B16" s="165"/>
      <c r="C16" s="166"/>
      <c r="D16" s="166"/>
      <c r="E16" s="166"/>
      <c r="F16" s="166"/>
      <c r="G16" s="166"/>
      <c r="H16" s="166"/>
      <c r="I16" s="166"/>
      <c r="J16" s="167"/>
      <c r="K16" s="278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8"/>
      <c r="AC16" s="279"/>
      <c r="AD16" s="283"/>
      <c r="AE16" s="148" t="s">
        <v>55</v>
      </c>
      <c r="AF16" s="149"/>
      <c r="AG16" s="149"/>
      <c r="AH16" s="149"/>
      <c r="AI16" s="149"/>
      <c r="AJ16" s="149"/>
      <c r="AK16" s="149"/>
      <c r="AL16" s="149"/>
      <c r="AM16" s="150"/>
      <c r="AN16" s="173"/>
      <c r="AO16" s="174"/>
      <c r="AP16" s="174"/>
      <c r="AQ16" s="174"/>
      <c r="AR16" s="174"/>
      <c r="AS16" s="278"/>
      <c r="AT16" s="279"/>
      <c r="AU16" s="279"/>
      <c r="AV16" s="279"/>
      <c r="AW16" s="279"/>
      <c r="AX16" s="279"/>
      <c r="AY16" s="279"/>
      <c r="AZ16" s="279"/>
      <c r="BA16" s="283"/>
      <c r="BB16" s="261"/>
      <c r="BC16" s="262"/>
      <c r="BD16" s="262"/>
      <c r="BE16" s="262"/>
      <c r="BF16" s="262"/>
      <c r="BG16" s="262"/>
      <c r="BH16" s="262"/>
      <c r="BI16" s="262"/>
      <c r="BJ16" s="313"/>
      <c r="BK16" s="261"/>
      <c r="BL16" s="262"/>
      <c r="BM16" s="262"/>
      <c r="BN16" s="262"/>
      <c r="BO16" s="262"/>
      <c r="BP16" s="262"/>
      <c r="BQ16" s="262"/>
      <c r="BR16" s="262"/>
      <c r="BS16" s="263"/>
      <c r="BT16" s="279"/>
      <c r="BU16" s="279"/>
      <c r="BV16" s="279"/>
      <c r="BW16" s="279"/>
      <c r="BX16" s="279"/>
      <c r="BY16" s="279"/>
      <c r="BZ16" s="279"/>
      <c r="CA16" s="279"/>
      <c r="CB16" s="283"/>
      <c r="CC16" s="148" t="s">
        <v>56</v>
      </c>
      <c r="CD16" s="149"/>
      <c r="CE16" s="149"/>
      <c r="CF16" s="149"/>
      <c r="CG16" s="149"/>
      <c r="CH16" s="149"/>
      <c r="CI16" s="149"/>
      <c r="CJ16" s="149"/>
      <c r="CK16" s="150"/>
      <c r="CL16" s="278"/>
      <c r="CM16" s="279"/>
      <c r="CN16" s="279"/>
      <c r="CO16" s="279"/>
      <c r="CP16" s="279"/>
      <c r="CQ16" s="279"/>
      <c r="CR16" s="279"/>
      <c r="CS16" s="279"/>
      <c r="CT16" s="283"/>
      <c r="CU16" s="307"/>
      <c r="CV16" s="166"/>
      <c r="CW16" s="166"/>
      <c r="CX16" s="166"/>
      <c r="CY16" s="166"/>
      <c r="CZ16" s="166"/>
      <c r="DA16" s="166"/>
      <c r="DB16" s="166"/>
      <c r="DC16" s="167"/>
      <c r="DF16" s="29"/>
      <c r="DG16" s="30"/>
    </row>
    <row r="17" spans="1:112" ht="6" customHeight="1" x14ac:dyDescent="0.2">
      <c r="A17" s="33"/>
      <c r="B17" s="168"/>
      <c r="C17" s="169"/>
      <c r="D17" s="169"/>
      <c r="E17" s="169"/>
      <c r="F17" s="169"/>
      <c r="G17" s="169"/>
      <c r="H17" s="169"/>
      <c r="I17" s="169"/>
      <c r="J17" s="170"/>
      <c r="K17" s="280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0"/>
      <c r="AC17" s="281"/>
      <c r="AD17" s="284"/>
      <c r="AE17" s="151"/>
      <c r="AF17" s="152"/>
      <c r="AG17" s="152"/>
      <c r="AH17" s="152"/>
      <c r="AI17" s="152"/>
      <c r="AJ17" s="152"/>
      <c r="AK17" s="152"/>
      <c r="AL17" s="152"/>
      <c r="AM17" s="153"/>
      <c r="AN17" s="175"/>
      <c r="AO17" s="176"/>
      <c r="AP17" s="176"/>
      <c r="AQ17" s="176"/>
      <c r="AR17" s="176"/>
      <c r="AS17" s="280"/>
      <c r="AT17" s="281"/>
      <c r="AU17" s="281"/>
      <c r="AV17" s="281"/>
      <c r="AW17" s="281"/>
      <c r="AX17" s="281"/>
      <c r="AY17" s="281"/>
      <c r="AZ17" s="281"/>
      <c r="BA17" s="284"/>
      <c r="BB17" s="264"/>
      <c r="BC17" s="265"/>
      <c r="BD17" s="265"/>
      <c r="BE17" s="265"/>
      <c r="BF17" s="265"/>
      <c r="BG17" s="265"/>
      <c r="BH17" s="265"/>
      <c r="BI17" s="265"/>
      <c r="BJ17" s="314"/>
      <c r="BK17" s="264"/>
      <c r="BL17" s="265"/>
      <c r="BM17" s="265"/>
      <c r="BN17" s="265"/>
      <c r="BO17" s="265"/>
      <c r="BP17" s="265"/>
      <c r="BQ17" s="265"/>
      <c r="BR17" s="265"/>
      <c r="BS17" s="266"/>
      <c r="BT17" s="281"/>
      <c r="BU17" s="281"/>
      <c r="BV17" s="281"/>
      <c r="BW17" s="281"/>
      <c r="BX17" s="281"/>
      <c r="BY17" s="281"/>
      <c r="BZ17" s="281"/>
      <c r="CA17" s="281"/>
      <c r="CB17" s="284"/>
      <c r="CC17" s="151"/>
      <c r="CD17" s="152"/>
      <c r="CE17" s="152"/>
      <c r="CF17" s="152"/>
      <c r="CG17" s="152"/>
      <c r="CH17" s="152"/>
      <c r="CI17" s="152"/>
      <c r="CJ17" s="152"/>
      <c r="CK17" s="153"/>
      <c r="CL17" s="280"/>
      <c r="CM17" s="281"/>
      <c r="CN17" s="281"/>
      <c r="CO17" s="281"/>
      <c r="CP17" s="281"/>
      <c r="CQ17" s="281"/>
      <c r="CR17" s="281"/>
      <c r="CS17" s="281"/>
      <c r="CT17" s="284"/>
      <c r="CU17" s="308"/>
      <c r="CV17" s="169"/>
      <c r="CW17" s="169"/>
      <c r="CX17" s="169"/>
      <c r="CY17" s="169"/>
      <c r="CZ17" s="169"/>
      <c r="DA17" s="169"/>
      <c r="DB17" s="169"/>
      <c r="DC17" s="170"/>
      <c r="DE17" s="35"/>
      <c r="DF17" s="30"/>
      <c r="DG17" s="30"/>
    </row>
    <row r="18" spans="1:112" ht="8.25" customHeight="1" x14ac:dyDescent="0.2">
      <c r="A18" s="33"/>
      <c r="B18" s="122"/>
      <c r="C18" s="123"/>
      <c r="D18" s="123"/>
      <c r="E18" s="123"/>
      <c r="F18" s="123"/>
      <c r="G18" s="123"/>
      <c r="H18" s="123"/>
      <c r="I18" s="123"/>
      <c r="J18" s="124"/>
      <c r="K18" s="131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5">
        <v>10</v>
      </c>
      <c r="AC18" s="136"/>
      <c r="AD18" s="137"/>
      <c r="AE18" s="197"/>
      <c r="AF18" s="198"/>
      <c r="AG18" s="198"/>
      <c r="AH18" s="198"/>
      <c r="AI18" s="198"/>
      <c r="AJ18" s="198"/>
      <c r="AK18" s="198"/>
      <c r="AL18" s="198"/>
      <c r="AM18" s="199"/>
      <c r="AN18" s="154"/>
      <c r="AO18" s="155"/>
      <c r="AP18" s="155"/>
      <c r="AQ18" s="155"/>
      <c r="AR18" s="155"/>
      <c r="AS18" s="197"/>
      <c r="AT18" s="198"/>
      <c r="AU18" s="198"/>
      <c r="AV18" s="198"/>
      <c r="AW18" s="198"/>
      <c r="AX18" s="198"/>
      <c r="AY18" s="198"/>
      <c r="AZ18" s="198"/>
      <c r="BA18" s="199"/>
      <c r="BB18" s="197"/>
      <c r="BC18" s="198"/>
      <c r="BD18" s="198"/>
      <c r="BE18" s="198"/>
      <c r="BF18" s="198"/>
      <c r="BG18" s="198"/>
      <c r="BH18" s="198"/>
      <c r="BI18" s="198"/>
      <c r="BJ18" s="199"/>
      <c r="BK18" s="206" t="str">
        <f>IF(OR(AE18&gt;0,AS18&gt;0,BB18&gt;0),(AE18+AS18)*AN18-BB18,"")</f>
        <v/>
      </c>
      <c r="BL18" s="207"/>
      <c r="BM18" s="207"/>
      <c r="BN18" s="207"/>
      <c r="BO18" s="207"/>
      <c r="BP18" s="207"/>
      <c r="BQ18" s="207"/>
      <c r="BR18" s="207"/>
      <c r="BS18" s="208"/>
      <c r="BT18" s="111"/>
      <c r="BU18" s="106"/>
      <c r="BV18" s="106"/>
      <c r="BW18" s="106"/>
      <c r="BX18" s="106"/>
      <c r="BY18" s="106"/>
      <c r="BZ18" s="106"/>
      <c r="CA18" s="106"/>
      <c r="CB18" s="106"/>
      <c r="CC18" s="105"/>
      <c r="CD18" s="106"/>
      <c r="CE18" s="106"/>
      <c r="CF18" s="106"/>
      <c r="CG18" s="106"/>
      <c r="CH18" s="106"/>
      <c r="CI18" s="106"/>
      <c r="CJ18" s="106"/>
      <c r="CK18" s="106"/>
      <c r="CL18" s="105"/>
      <c r="CM18" s="106"/>
      <c r="CN18" s="106"/>
      <c r="CO18" s="106"/>
      <c r="CP18" s="106"/>
      <c r="CQ18" s="106"/>
      <c r="CR18" s="106"/>
      <c r="CS18" s="106"/>
      <c r="CT18" s="107"/>
      <c r="CU18" s="114"/>
      <c r="CV18" s="115"/>
      <c r="CW18" s="115"/>
      <c r="CX18" s="115"/>
      <c r="CY18" s="115"/>
      <c r="CZ18" s="115"/>
      <c r="DA18" s="115"/>
      <c r="DB18" s="115"/>
      <c r="DC18" s="116"/>
      <c r="DE18" s="35"/>
    </row>
    <row r="19" spans="1:112" ht="8.25" customHeight="1" x14ac:dyDescent="0.2">
      <c r="A19" s="33"/>
      <c r="B19" s="125"/>
      <c r="C19" s="126"/>
      <c r="D19" s="126"/>
      <c r="E19" s="126"/>
      <c r="F19" s="126"/>
      <c r="G19" s="126"/>
      <c r="H19" s="126"/>
      <c r="I19" s="126"/>
      <c r="J19" s="127"/>
      <c r="K19" s="133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8"/>
      <c r="AC19" s="139"/>
      <c r="AD19" s="140"/>
      <c r="AE19" s="200"/>
      <c r="AF19" s="201"/>
      <c r="AG19" s="201"/>
      <c r="AH19" s="201"/>
      <c r="AI19" s="201"/>
      <c r="AJ19" s="201"/>
      <c r="AK19" s="201"/>
      <c r="AL19" s="201"/>
      <c r="AM19" s="202"/>
      <c r="AN19" s="156"/>
      <c r="AO19" s="157"/>
      <c r="AP19" s="157"/>
      <c r="AQ19" s="157"/>
      <c r="AR19" s="157"/>
      <c r="AS19" s="200"/>
      <c r="AT19" s="201"/>
      <c r="AU19" s="201"/>
      <c r="AV19" s="201"/>
      <c r="AW19" s="201"/>
      <c r="AX19" s="201"/>
      <c r="AY19" s="201"/>
      <c r="AZ19" s="201"/>
      <c r="BA19" s="202"/>
      <c r="BB19" s="200"/>
      <c r="BC19" s="201"/>
      <c r="BD19" s="201"/>
      <c r="BE19" s="201"/>
      <c r="BF19" s="201"/>
      <c r="BG19" s="201"/>
      <c r="BH19" s="201"/>
      <c r="BI19" s="201"/>
      <c r="BJ19" s="202"/>
      <c r="BK19" s="209"/>
      <c r="BL19" s="210"/>
      <c r="BM19" s="210"/>
      <c r="BN19" s="210"/>
      <c r="BO19" s="210"/>
      <c r="BP19" s="210"/>
      <c r="BQ19" s="210"/>
      <c r="BR19" s="210"/>
      <c r="BS19" s="211"/>
      <c r="BT19" s="112"/>
      <c r="BU19" s="109"/>
      <c r="BV19" s="109"/>
      <c r="BW19" s="109"/>
      <c r="BX19" s="109"/>
      <c r="BY19" s="109"/>
      <c r="BZ19" s="109"/>
      <c r="CA19" s="109"/>
      <c r="CB19" s="109"/>
      <c r="CC19" s="108"/>
      <c r="CD19" s="109"/>
      <c r="CE19" s="109"/>
      <c r="CF19" s="109"/>
      <c r="CG19" s="109"/>
      <c r="CH19" s="109"/>
      <c r="CI19" s="109"/>
      <c r="CJ19" s="109"/>
      <c r="CK19" s="109"/>
      <c r="CL19" s="108"/>
      <c r="CM19" s="109"/>
      <c r="CN19" s="109"/>
      <c r="CO19" s="109"/>
      <c r="CP19" s="109"/>
      <c r="CQ19" s="109"/>
      <c r="CR19" s="109"/>
      <c r="CS19" s="109"/>
      <c r="CT19" s="110"/>
      <c r="CU19" s="117"/>
      <c r="CV19" s="118"/>
      <c r="CW19" s="118"/>
      <c r="CX19" s="118"/>
      <c r="CY19" s="118"/>
      <c r="CZ19" s="118"/>
      <c r="DA19" s="118"/>
      <c r="DB19" s="118"/>
      <c r="DC19" s="119"/>
      <c r="DE19" s="35"/>
      <c r="DF19" s="35"/>
      <c r="DG19" s="36"/>
    </row>
    <row r="20" spans="1:112" ht="8.25" customHeight="1" x14ac:dyDescent="0.2">
      <c r="A20" s="33"/>
      <c r="B20" s="125"/>
      <c r="C20" s="126"/>
      <c r="D20" s="126"/>
      <c r="E20" s="126"/>
      <c r="F20" s="126"/>
      <c r="G20" s="126"/>
      <c r="H20" s="126"/>
      <c r="I20" s="126"/>
      <c r="J20" s="127"/>
      <c r="K20" s="133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8"/>
      <c r="AC20" s="139"/>
      <c r="AD20" s="140"/>
      <c r="AE20" s="200"/>
      <c r="AF20" s="201"/>
      <c r="AG20" s="201"/>
      <c r="AH20" s="201"/>
      <c r="AI20" s="201"/>
      <c r="AJ20" s="201"/>
      <c r="AK20" s="201"/>
      <c r="AL20" s="201"/>
      <c r="AM20" s="202"/>
      <c r="AN20" s="156"/>
      <c r="AO20" s="157"/>
      <c r="AP20" s="157"/>
      <c r="AQ20" s="157"/>
      <c r="AR20" s="157"/>
      <c r="AS20" s="200"/>
      <c r="AT20" s="201"/>
      <c r="AU20" s="201"/>
      <c r="AV20" s="201"/>
      <c r="AW20" s="201"/>
      <c r="AX20" s="201"/>
      <c r="AY20" s="201"/>
      <c r="AZ20" s="201"/>
      <c r="BA20" s="202"/>
      <c r="BB20" s="200"/>
      <c r="BC20" s="201"/>
      <c r="BD20" s="201"/>
      <c r="BE20" s="201"/>
      <c r="BF20" s="201"/>
      <c r="BG20" s="201"/>
      <c r="BH20" s="201"/>
      <c r="BI20" s="201"/>
      <c r="BJ20" s="202"/>
      <c r="BK20" s="209"/>
      <c r="BL20" s="210"/>
      <c r="BM20" s="210"/>
      <c r="BN20" s="210"/>
      <c r="BO20" s="210"/>
      <c r="BP20" s="210"/>
      <c r="BQ20" s="210"/>
      <c r="BR20" s="210"/>
      <c r="BS20" s="211"/>
      <c r="BT20" s="112"/>
      <c r="BU20" s="109"/>
      <c r="BV20" s="109"/>
      <c r="BW20" s="109"/>
      <c r="BX20" s="109"/>
      <c r="BY20" s="109"/>
      <c r="BZ20" s="109"/>
      <c r="CA20" s="109"/>
      <c r="CB20" s="109"/>
      <c r="CC20" s="108"/>
      <c r="CD20" s="109"/>
      <c r="CE20" s="109"/>
      <c r="CF20" s="109"/>
      <c r="CG20" s="109"/>
      <c r="CH20" s="109"/>
      <c r="CI20" s="109"/>
      <c r="CJ20" s="109"/>
      <c r="CK20" s="109"/>
      <c r="CL20" s="108"/>
      <c r="CM20" s="109"/>
      <c r="CN20" s="109"/>
      <c r="CO20" s="109"/>
      <c r="CP20" s="109"/>
      <c r="CQ20" s="109"/>
      <c r="CR20" s="109"/>
      <c r="CS20" s="109"/>
      <c r="CT20" s="110"/>
      <c r="CU20" s="120"/>
      <c r="CV20" s="120"/>
      <c r="CW20" s="120"/>
      <c r="CX20" s="120"/>
      <c r="CY20" s="120"/>
      <c r="CZ20" s="120"/>
      <c r="DA20" s="120"/>
      <c r="DB20" s="120"/>
      <c r="DC20" s="120"/>
      <c r="DE20" s="35"/>
      <c r="DF20" s="35"/>
      <c r="DG20" s="36"/>
    </row>
    <row r="21" spans="1:112" ht="8.25" customHeight="1" x14ac:dyDescent="0.2">
      <c r="A21" s="33"/>
      <c r="B21" s="125"/>
      <c r="C21" s="126"/>
      <c r="D21" s="126"/>
      <c r="E21" s="126"/>
      <c r="F21" s="126"/>
      <c r="G21" s="126"/>
      <c r="H21" s="126"/>
      <c r="I21" s="126"/>
      <c r="J21" s="127"/>
      <c r="K21" s="133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8"/>
      <c r="AC21" s="139"/>
      <c r="AD21" s="140"/>
      <c r="AE21" s="200"/>
      <c r="AF21" s="201"/>
      <c r="AG21" s="201"/>
      <c r="AH21" s="201"/>
      <c r="AI21" s="201"/>
      <c r="AJ21" s="201"/>
      <c r="AK21" s="201"/>
      <c r="AL21" s="201"/>
      <c r="AM21" s="202"/>
      <c r="AN21" s="156"/>
      <c r="AO21" s="157"/>
      <c r="AP21" s="157"/>
      <c r="AQ21" s="157"/>
      <c r="AR21" s="157"/>
      <c r="AS21" s="200"/>
      <c r="AT21" s="201"/>
      <c r="AU21" s="201"/>
      <c r="AV21" s="201"/>
      <c r="AW21" s="201"/>
      <c r="AX21" s="201"/>
      <c r="AY21" s="201"/>
      <c r="AZ21" s="201"/>
      <c r="BA21" s="202"/>
      <c r="BB21" s="200"/>
      <c r="BC21" s="201"/>
      <c r="BD21" s="201"/>
      <c r="BE21" s="201"/>
      <c r="BF21" s="201"/>
      <c r="BG21" s="201"/>
      <c r="BH21" s="201"/>
      <c r="BI21" s="201"/>
      <c r="BJ21" s="202"/>
      <c r="BK21" s="209"/>
      <c r="BL21" s="210"/>
      <c r="BM21" s="210"/>
      <c r="BN21" s="210"/>
      <c r="BO21" s="210"/>
      <c r="BP21" s="210"/>
      <c r="BQ21" s="210"/>
      <c r="BR21" s="210"/>
      <c r="BS21" s="211"/>
      <c r="BT21" s="112"/>
      <c r="BU21" s="109"/>
      <c r="BV21" s="109"/>
      <c r="BW21" s="109"/>
      <c r="BX21" s="109"/>
      <c r="BY21" s="109"/>
      <c r="BZ21" s="109"/>
      <c r="CA21" s="109"/>
      <c r="CB21" s="109"/>
      <c r="CC21" s="108"/>
      <c r="CD21" s="109"/>
      <c r="CE21" s="109"/>
      <c r="CF21" s="109"/>
      <c r="CG21" s="109"/>
      <c r="CH21" s="109"/>
      <c r="CI21" s="109"/>
      <c r="CJ21" s="109"/>
      <c r="CK21" s="109"/>
      <c r="CL21" s="108"/>
      <c r="CM21" s="109"/>
      <c r="CN21" s="109"/>
      <c r="CO21" s="109"/>
      <c r="CP21" s="109"/>
      <c r="CQ21" s="109"/>
      <c r="CR21" s="109"/>
      <c r="CS21" s="109"/>
      <c r="CT21" s="110"/>
      <c r="CU21" s="186" t="s">
        <v>57</v>
      </c>
      <c r="CV21" s="187"/>
      <c r="CW21" s="188"/>
      <c r="CX21" s="106" t="s">
        <v>58</v>
      </c>
      <c r="CY21" s="106"/>
      <c r="CZ21" s="106"/>
      <c r="DA21" s="106"/>
      <c r="DB21" s="106"/>
      <c r="DC21" s="107"/>
      <c r="DE21" s="35"/>
      <c r="DF21" s="35"/>
      <c r="DG21" s="36"/>
    </row>
    <row r="22" spans="1:112" ht="8.25" customHeight="1" x14ac:dyDescent="0.2">
      <c r="A22" s="33"/>
      <c r="B22" s="125"/>
      <c r="C22" s="126"/>
      <c r="D22" s="126"/>
      <c r="E22" s="126"/>
      <c r="F22" s="126"/>
      <c r="G22" s="126"/>
      <c r="H22" s="126"/>
      <c r="I22" s="126"/>
      <c r="J22" s="127"/>
      <c r="K22" s="144" t="s">
        <v>59</v>
      </c>
      <c r="L22" s="145"/>
      <c r="M22" s="145"/>
      <c r="N22" s="145"/>
      <c r="O22" s="145"/>
      <c r="P22" s="145"/>
      <c r="Q22" s="145"/>
      <c r="R22" s="145"/>
      <c r="S22" s="145"/>
      <c r="T22" s="126"/>
      <c r="U22" s="126"/>
      <c r="V22" s="126"/>
      <c r="W22" s="126"/>
      <c r="X22" s="126"/>
      <c r="Y22" s="126"/>
      <c r="Z22" s="126"/>
      <c r="AA22" s="126"/>
      <c r="AB22" s="138"/>
      <c r="AC22" s="139"/>
      <c r="AD22" s="140"/>
      <c r="AE22" s="200"/>
      <c r="AF22" s="201"/>
      <c r="AG22" s="201"/>
      <c r="AH22" s="201"/>
      <c r="AI22" s="201"/>
      <c r="AJ22" s="201"/>
      <c r="AK22" s="201"/>
      <c r="AL22" s="201"/>
      <c r="AM22" s="202"/>
      <c r="AN22" s="156"/>
      <c r="AO22" s="157"/>
      <c r="AP22" s="157"/>
      <c r="AQ22" s="157"/>
      <c r="AR22" s="157"/>
      <c r="AS22" s="200"/>
      <c r="AT22" s="201"/>
      <c r="AU22" s="201"/>
      <c r="AV22" s="201"/>
      <c r="AW22" s="201"/>
      <c r="AX22" s="201"/>
      <c r="AY22" s="201"/>
      <c r="AZ22" s="201"/>
      <c r="BA22" s="202"/>
      <c r="BB22" s="200"/>
      <c r="BC22" s="201"/>
      <c r="BD22" s="201"/>
      <c r="BE22" s="201"/>
      <c r="BF22" s="201"/>
      <c r="BG22" s="201"/>
      <c r="BH22" s="201"/>
      <c r="BI22" s="201"/>
      <c r="BJ22" s="202"/>
      <c r="BK22" s="209"/>
      <c r="BL22" s="210"/>
      <c r="BM22" s="210"/>
      <c r="BN22" s="210"/>
      <c r="BO22" s="210"/>
      <c r="BP22" s="210"/>
      <c r="BQ22" s="210"/>
      <c r="BR22" s="210"/>
      <c r="BS22" s="211"/>
      <c r="BT22" s="112"/>
      <c r="BU22" s="109"/>
      <c r="BV22" s="109"/>
      <c r="BW22" s="109"/>
      <c r="BX22" s="109"/>
      <c r="BY22" s="109"/>
      <c r="BZ22" s="109"/>
      <c r="CA22" s="109"/>
      <c r="CB22" s="109"/>
      <c r="CC22" s="108"/>
      <c r="CD22" s="109"/>
      <c r="CE22" s="109"/>
      <c r="CF22" s="109"/>
      <c r="CG22" s="109"/>
      <c r="CH22" s="109"/>
      <c r="CI22" s="109"/>
      <c r="CJ22" s="109"/>
      <c r="CK22" s="109"/>
      <c r="CL22" s="108"/>
      <c r="CM22" s="109"/>
      <c r="CN22" s="109"/>
      <c r="CO22" s="109"/>
      <c r="CP22" s="109"/>
      <c r="CQ22" s="109"/>
      <c r="CR22" s="109"/>
      <c r="CS22" s="109"/>
      <c r="CT22" s="110"/>
      <c r="CU22" s="189"/>
      <c r="CV22" s="190"/>
      <c r="CW22" s="191"/>
      <c r="CX22" s="109"/>
      <c r="CY22" s="109"/>
      <c r="CZ22" s="109"/>
      <c r="DA22" s="109"/>
      <c r="DB22" s="109"/>
      <c r="DC22" s="110"/>
      <c r="DE22" s="35"/>
      <c r="DF22" s="35"/>
      <c r="DG22" s="36"/>
    </row>
    <row r="23" spans="1:112" ht="8.25" customHeight="1" x14ac:dyDescent="0.2">
      <c r="A23" s="33"/>
      <c r="B23" s="128"/>
      <c r="C23" s="129"/>
      <c r="D23" s="129"/>
      <c r="E23" s="129"/>
      <c r="F23" s="129"/>
      <c r="G23" s="129"/>
      <c r="H23" s="129"/>
      <c r="I23" s="129"/>
      <c r="J23" s="130"/>
      <c r="K23" s="146"/>
      <c r="L23" s="147"/>
      <c r="M23" s="147"/>
      <c r="N23" s="147"/>
      <c r="O23" s="147"/>
      <c r="P23" s="147"/>
      <c r="Q23" s="147"/>
      <c r="R23" s="147"/>
      <c r="S23" s="147"/>
      <c r="T23" s="129"/>
      <c r="U23" s="129"/>
      <c r="V23" s="129"/>
      <c r="W23" s="129"/>
      <c r="X23" s="129"/>
      <c r="Y23" s="129"/>
      <c r="Z23" s="129"/>
      <c r="AA23" s="129"/>
      <c r="AB23" s="141"/>
      <c r="AC23" s="142"/>
      <c r="AD23" s="143"/>
      <c r="AE23" s="203"/>
      <c r="AF23" s="204"/>
      <c r="AG23" s="204"/>
      <c r="AH23" s="204"/>
      <c r="AI23" s="204"/>
      <c r="AJ23" s="204"/>
      <c r="AK23" s="204"/>
      <c r="AL23" s="204"/>
      <c r="AM23" s="205"/>
      <c r="AN23" s="158"/>
      <c r="AO23" s="159"/>
      <c r="AP23" s="159"/>
      <c r="AQ23" s="159"/>
      <c r="AR23" s="159"/>
      <c r="AS23" s="203"/>
      <c r="AT23" s="204"/>
      <c r="AU23" s="204"/>
      <c r="AV23" s="204"/>
      <c r="AW23" s="204"/>
      <c r="AX23" s="204"/>
      <c r="AY23" s="204"/>
      <c r="AZ23" s="204"/>
      <c r="BA23" s="205"/>
      <c r="BB23" s="203"/>
      <c r="BC23" s="204"/>
      <c r="BD23" s="204"/>
      <c r="BE23" s="204"/>
      <c r="BF23" s="204"/>
      <c r="BG23" s="204"/>
      <c r="BH23" s="204"/>
      <c r="BI23" s="204"/>
      <c r="BJ23" s="205"/>
      <c r="BK23" s="212"/>
      <c r="BL23" s="213"/>
      <c r="BM23" s="213"/>
      <c r="BN23" s="213"/>
      <c r="BO23" s="213"/>
      <c r="BP23" s="213"/>
      <c r="BQ23" s="213"/>
      <c r="BR23" s="213"/>
      <c r="BS23" s="214"/>
      <c r="BT23" s="113"/>
      <c r="BU23" s="101"/>
      <c r="BV23" s="101"/>
      <c r="BW23" s="101"/>
      <c r="BX23" s="101"/>
      <c r="BY23" s="101"/>
      <c r="BZ23" s="101"/>
      <c r="CA23" s="101"/>
      <c r="CB23" s="104"/>
      <c r="CC23" s="101"/>
      <c r="CD23" s="101"/>
      <c r="CE23" s="101"/>
      <c r="CF23" s="101"/>
      <c r="CG23" s="101"/>
      <c r="CH23" s="101"/>
      <c r="CI23" s="101"/>
      <c r="CJ23" s="101"/>
      <c r="CK23" s="104"/>
      <c r="CL23" s="101"/>
      <c r="CM23" s="101"/>
      <c r="CN23" s="101"/>
      <c r="CO23" s="101"/>
      <c r="CP23" s="101"/>
      <c r="CQ23" s="101"/>
      <c r="CR23" s="101"/>
      <c r="CS23" s="101"/>
      <c r="CT23" s="101"/>
      <c r="CU23" s="192"/>
      <c r="CV23" s="193"/>
      <c r="CW23" s="194"/>
      <c r="CX23" s="195"/>
      <c r="CY23" s="195"/>
      <c r="CZ23" s="195"/>
      <c r="DA23" s="195"/>
      <c r="DB23" s="195"/>
      <c r="DC23" s="196"/>
      <c r="DE23" s="35"/>
      <c r="DF23" s="35"/>
      <c r="DG23" s="36"/>
    </row>
    <row r="24" spans="1:112" ht="8.25" customHeight="1" x14ac:dyDescent="0.2">
      <c r="A24" s="33"/>
      <c r="B24" s="122"/>
      <c r="C24" s="123"/>
      <c r="D24" s="123"/>
      <c r="E24" s="123"/>
      <c r="F24" s="123"/>
      <c r="G24" s="123"/>
      <c r="H24" s="123"/>
      <c r="I24" s="123"/>
      <c r="J24" s="124"/>
      <c r="K24" s="131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5">
        <v>10</v>
      </c>
      <c r="AC24" s="136"/>
      <c r="AD24" s="137"/>
      <c r="AE24" s="197"/>
      <c r="AF24" s="198"/>
      <c r="AG24" s="198"/>
      <c r="AH24" s="198"/>
      <c r="AI24" s="198"/>
      <c r="AJ24" s="198"/>
      <c r="AK24" s="198"/>
      <c r="AL24" s="198"/>
      <c r="AM24" s="199"/>
      <c r="AN24" s="154"/>
      <c r="AO24" s="155"/>
      <c r="AP24" s="155"/>
      <c r="AQ24" s="155"/>
      <c r="AR24" s="155"/>
      <c r="AS24" s="197"/>
      <c r="AT24" s="198"/>
      <c r="AU24" s="198"/>
      <c r="AV24" s="198"/>
      <c r="AW24" s="198"/>
      <c r="AX24" s="198"/>
      <c r="AY24" s="198"/>
      <c r="AZ24" s="198"/>
      <c r="BA24" s="199"/>
      <c r="BB24" s="197"/>
      <c r="BC24" s="198"/>
      <c r="BD24" s="198"/>
      <c r="BE24" s="198"/>
      <c r="BF24" s="198"/>
      <c r="BG24" s="198"/>
      <c r="BH24" s="198"/>
      <c r="BI24" s="198"/>
      <c r="BJ24" s="199"/>
      <c r="BK24" s="206" t="str">
        <f>IF(OR(AE24&gt;0,AS24&gt;0,BB24&gt;0),(AE24+AS24)*AN24-BB24,"")</f>
        <v/>
      </c>
      <c r="BL24" s="207"/>
      <c r="BM24" s="207"/>
      <c r="BN24" s="207"/>
      <c r="BO24" s="207"/>
      <c r="BP24" s="207"/>
      <c r="BQ24" s="207"/>
      <c r="BR24" s="207"/>
      <c r="BS24" s="208"/>
      <c r="BT24" s="111"/>
      <c r="BU24" s="106"/>
      <c r="BV24" s="106"/>
      <c r="BW24" s="106"/>
      <c r="BX24" s="106"/>
      <c r="BY24" s="106"/>
      <c r="BZ24" s="106"/>
      <c r="CA24" s="106"/>
      <c r="CB24" s="106"/>
      <c r="CC24" s="105"/>
      <c r="CD24" s="106"/>
      <c r="CE24" s="106"/>
      <c r="CF24" s="106"/>
      <c r="CG24" s="106"/>
      <c r="CH24" s="106"/>
      <c r="CI24" s="106"/>
      <c r="CJ24" s="106"/>
      <c r="CK24" s="106"/>
      <c r="CL24" s="105"/>
      <c r="CM24" s="106"/>
      <c r="CN24" s="106"/>
      <c r="CO24" s="106"/>
      <c r="CP24" s="106"/>
      <c r="CQ24" s="106"/>
      <c r="CR24" s="106"/>
      <c r="CS24" s="106"/>
      <c r="CT24" s="107"/>
      <c r="CU24" s="114"/>
      <c r="CV24" s="115"/>
      <c r="CW24" s="115"/>
      <c r="CX24" s="115"/>
      <c r="CY24" s="115"/>
      <c r="CZ24" s="115"/>
      <c r="DA24" s="115"/>
      <c r="DB24" s="115"/>
      <c r="DC24" s="116"/>
      <c r="DE24" s="35"/>
      <c r="DF24" s="35"/>
      <c r="DG24" s="36"/>
    </row>
    <row r="25" spans="1:112" ht="8.25" customHeight="1" x14ac:dyDescent="0.2">
      <c r="A25" s="33"/>
      <c r="B25" s="125"/>
      <c r="C25" s="126"/>
      <c r="D25" s="126"/>
      <c r="E25" s="126"/>
      <c r="F25" s="126"/>
      <c r="G25" s="126"/>
      <c r="H25" s="126"/>
      <c r="I25" s="126"/>
      <c r="J25" s="127"/>
      <c r="K25" s="133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8"/>
      <c r="AC25" s="139"/>
      <c r="AD25" s="140"/>
      <c r="AE25" s="200"/>
      <c r="AF25" s="201"/>
      <c r="AG25" s="201"/>
      <c r="AH25" s="201"/>
      <c r="AI25" s="201"/>
      <c r="AJ25" s="201"/>
      <c r="AK25" s="201"/>
      <c r="AL25" s="201"/>
      <c r="AM25" s="202"/>
      <c r="AN25" s="156"/>
      <c r="AO25" s="157"/>
      <c r="AP25" s="157"/>
      <c r="AQ25" s="157"/>
      <c r="AR25" s="157"/>
      <c r="AS25" s="200"/>
      <c r="AT25" s="201"/>
      <c r="AU25" s="201"/>
      <c r="AV25" s="201"/>
      <c r="AW25" s="201"/>
      <c r="AX25" s="201"/>
      <c r="AY25" s="201"/>
      <c r="AZ25" s="201"/>
      <c r="BA25" s="202"/>
      <c r="BB25" s="200"/>
      <c r="BC25" s="201"/>
      <c r="BD25" s="201"/>
      <c r="BE25" s="201"/>
      <c r="BF25" s="201"/>
      <c r="BG25" s="201"/>
      <c r="BH25" s="201"/>
      <c r="BI25" s="201"/>
      <c r="BJ25" s="202"/>
      <c r="BK25" s="209"/>
      <c r="BL25" s="210"/>
      <c r="BM25" s="210"/>
      <c r="BN25" s="210"/>
      <c r="BO25" s="210"/>
      <c r="BP25" s="210"/>
      <c r="BQ25" s="210"/>
      <c r="BR25" s="210"/>
      <c r="BS25" s="211"/>
      <c r="BT25" s="112"/>
      <c r="BU25" s="109"/>
      <c r="BV25" s="109"/>
      <c r="BW25" s="109"/>
      <c r="BX25" s="109"/>
      <c r="BY25" s="109"/>
      <c r="BZ25" s="109"/>
      <c r="CA25" s="109"/>
      <c r="CB25" s="109"/>
      <c r="CC25" s="108"/>
      <c r="CD25" s="109"/>
      <c r="CE25" s="109"/>
      <c r="CF25" s="109"/>
      <c r="CG25" s="109"/>
      <c r="CH25" s="109"/>
      <c r="CI25" s="109"/>
      <c r="CJ25" s="109"/>
      <c r="CK25" s="109"/>
      <c r="CL25" s="108"/>
      <c r="CM25" s="109"/>
      <c r="CN25" s="109"/>
      <c r="CO25" s="109"/>
      <c r="CP25" s="109"/>
      <c r="CQ25" s="109"/>
      <c r="CR25" s="109"/>
      <c r="CS25" s="109"/>
      <c r="CT25" s="110"/>
      <c r="CU25" s="117"/>
      <c r="CV25" s="118"/>
      <c r="CW25" s="118"/>
      <c r="CX25" s="118"/>
      <c r="CY25" s="118"/>
      <c r="CZ25" s="118"/>
      <c r="DA25" s="118"/>
      <c r="DB25" s="118"/>
      <c r="DC25" s="119"/>
      <c r="DE25" s="35"/>
      <c r="DF25" s="35"/>
      <c r="DH25" s="36"/>
    </row>
    <row r="26" spans="1:112" ht="8.25" customHeight="1" x14ac:dyDescent="0.2">
      <c r="A26" s="33"/>
      <c r="B26" s="125"/>
      <c r="C26" s="126"/>
      <c r="D26" s="126"/>
      <c r="E26" s="126"/>
      <c r="F26" s="126"/>
      <c r="G26" s="126"/>
      <c r="H26" s="126"/>
      <c r="I26" s="126"/>
      <c r="J26" s="127"/>
      <c r="K26" s="133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8"/>
      <c r="AC26" s="139"/>
      <c r="AD26" s="140"/>
      <c r="AE26" s="200"/>
      <c r="AF26" s="201"/>
      <c r="AG26" s="201"/>
      <c r="AH26" s="201"/>
      <c r="AI26" s="201"/>
      <c r="AJ26" s="201"/>
      <c r="AK26" s="201"/>
      <c r="AL26" s="201"/>
      <c r="AM26" s="202"/>
      <c r="AN26" s="156"/>
      <c r="AO26" s="157"/>
      <c r="AP26" s="157"/>
      <c r="AQ26" s="157"/>
      <c r="AR26" s="157"/>
      <c r="AS26" s="200"/>
      <c r="AT26" s="201"/>
      <c r="AU26" s="201"/>
      <c r="AV26" s="201"/>
      <c r="AW26" s="201"/>
      <c r="AX26" s="201"/>
      <c r="AY26" s="201"/>
      <c r="AZ26" s="201"/>
      <c r="BA26" s="202"/>
      <c r="BB26" s="200"/>
      <c r="BC26" s="201"/>
      <c r="BD26" s="201"/>
      <c r="BE26" s="201"/>
      <c r="BF26" s="201"/>
      <c r="BG26" s="201"/>
      <c r="BH26" s="201"/>
      <c r="BI26" s="201"/>
      <c r="BJ26" s="202"/>
      <c r="BK26" s="209"/>
      <c r="BL26" s="210"/>
      <c r="BM26" s="210"/>
      <c r="BN26" s="210"/>
      <c r="BO26" s="210"/>
      <c r="BP26" s="210"/>
      <c r="BQ26" s="210"/>
      <c r="BR26" s="210"/>
      <c r="BS26" s="211"/>
      <c r="BT26" s="112"/>
      <c r="BU26" s="109"/>
      <c r="BV26" s="109"/>
      <c r="BW26" s="109"/>
      <c r="BX26" s="109"/>
      <c r="BY26" s="109"/>
      <c r="BZ26" s="109"/>
      <c r="CA26" s="109"/>
      <c r="CB26" s="109"/>
      <c r="CC26" s="108"/>
      <c r="CD26" s="109"/>
      <c r="CE26" s="109"/>
      <c r="CF26" s="109"/>
      <c r="CG26" s="109"/>
      <c r="CH26" s="109"/>
      <c r="CI26" s="109"/>
      <c r="CJ26" s="109"/>
      <c r="CK26" s="109"/>
      <c r="CL26" s="108"/>
      <c r="CM26" s="109"/>
      <c r="CN26" s="109"/>
      <c r="CO26" s="109"/>
      <c r="CP26" s="109"/>
      <c r="CQ26" s="109"/>
      <c r="CR26" s="109"/>
      <c r="CS26" s="109"/>
      <c r="CT26" s="110"/>
      <c r="CU26" s="120"/>
      <c r="CV26" s="120"/>
      <c r="CW26" s="120"/>
      <c r="CX26" s="120"/>
      <c r="CY26" s="120"/>
      <c r="CZ26" s="120"/>
      <c r="DA26" s="120"/>
      <c r="DB26" s="120"/>
      <c r="DC26" s="120"/>
      <c r="DD26" s="33"/>
      <c r="DE26" s="36"/>
      <c r="DF26" s="35"/>
      <c r="DH26" s="36"/>
    </row>
    <row r="27" spans="1:112" ht="8.25" customHeight="1" x14ac:dyDescent="0.2">
      <c r="A27" s="33"/>
      <c r="B27" s="125"/>
      <c r="C27" s="126"/>
      <c r="D27" s="126"/>
      <c r="E27" s="126"/>
      <c r="F27" s="126"/>
      <c r="G27" s="126"/>
      <c r="H27" s="126"/>
      <c r="I27" s="126"/>
      <c r="J27" s="127"/>
      <c r="K27" s="133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8"/>
      <c r="AC27" s="139"/>
      <c r="AD27" s="140"/>
      <c r="AE27" s="200"/>
      <c r="AF27" s="201"/>
      <c r="AG27" s="201"/>
      <c r="AH27" s="201"/>
      <c r="AI27" s="201"/>
      <c r="AJ27" s="201"/>
      <c r="AK27" s="201"/>
      <c r="AL27" s="201"/>
      <c r="AM27" s="202"/>
      <c r="AN27" s="156"/>
      <c r="AO27" s="157"/>
      <c r="AP27" s="157"/>
      <c r="AQ27" s="157"/>
      <c r="AR27" s="157"/>
      <c r="AS27" s="200"/>
      <c r="AT27" s="201"/>
      <c r="AU27" s="201"/>
      <c r="AV27" s="201"/>
      <c r="AW27" s="201"/>
      <c r="AX27" s="201"/>
      <c r="AY27" s="201"/>
      <c r="AZ27" s="201"/>
      <c r="BA27" s="202"/>
      <c r="BB27" s="200"/>
      <c r="BC27" s="201"/>
      <c r="BD27" s="201"/>
      <c r="BE27" s="201"/>
      <c r="BF27" s="201"/>
      <c r="BG27" s="201"/>
      <c r="BH27" s="201"/>
      <c r="BI27" s="201"/>
      <c r="BJ27" s="202"/>
      <c r="BK27" s="209"/>
      <c r="BL27" s="210"/>
      <c r="BM27" s="210"/>
      <c r="BN27" s="210"/>
      <c r="BO27" s="210"/>
      <c r="BP27" s="210"/>
      <c r="BQ27" s="210"/>
      <c r="BR27" s="210"/>
      <c r="BS27" s="211"/>
      <c r="BT27" s="112"/>
      <c r="BU27" s="109"/>
      <c r="BV27" s="109"/>
      <c r="BW27" s="109"/>
      <c r="BX27" s="109"/>
      <c r="BY27" s="109"/>
      <c r="BZ27" s="109"/>
      <c r="CA27" s="109"/>
      <c r="CB27" s="109"/>
      <c r="CC27" s="108"/>
      <c r="CD27" s="109"/>
      <c r="CE27" s="109"/>
      <c r="CF27" s="109"/>
      <c r="CG27" s="109"/>
      <c r="CH27" s="109"/>
      <c r="CI27" s="109"/>
      <c r="CJ27" s="109"/>
      <c r="CK27" s="109"/>
      <c r="CL27" s="108"/>
      <c r="CM27" s="109"/>
      <c r="CN27" s="109"/>
      <c r="CO27" s="109"/>
      <c r="CP27" s="109"/>
      <c r="CQ27" s="109"/>
      <c r="CR27" s="109"/>
      <c r="CS27" s="109"/>
      <c r="CT27" s="110"/>
      <c r="CU27" s="186" t="s">
        <v>57</v>
      </c>
      <c r="CV27" s="187"/>
      <c r="CW27" s="188"/>
      <c r="CX27" s="106" t="s">
        <v>58</v>
      </c>
      <c r="CY27" s="106"/>
      <c r="CZ27" s="106"/>
      <c r="DA27" s="106"/>
      <c r="DB27" s="106"/>
      <c r="DC27" s="107"/>
      <c r="DD27" s="33"/>
      <c r="DE27" s="36"/>
      <c r="DF27" s="36"/>
      <c r="DH27" s="36"/>
    </row>
    <row r="28" spans="1:112" ht="8.25" customHeight="1" x14ac:dyDescent="0.2">
      <c r="A28" s="33"/>
      <c r="B28" s="125"/>
      <c r="C28" s="126"/>
      <c r="D28" s="126"/>
      <c r="E28" s="126"/>
      <c r="F28" s="126"/>
      <c r="G28" s="126"/>
      <c r="H28" s="126"/>
      <c r="I28" s="126"/>
      <c r="J28" s="127"/>
      <c r="K28" s="144" t="s">
        <v>59</v>
      </c>
      <c r="L28" s="145"/>
      <c r="M28" s="145"/>
      <c r="N28" s="145"/>
      <c r="O28" s="145"/>
      <c r="P28" s="145"/>
      <c r="Q28" s="145"/>
      <c r="R28" s="145"/>
      <c r="S28" s="145"/>
      <c r="T28" s="126"/>
      <c r="U28" s="126"/>
      <c r="V28" s="126"/>
      <c r="W28" s="126"/>
      <c r="X28" s="126"/>
      <c r="Y28" s="126"/>
      <c r="Z28" s="126"/>
      <c r="AA28" s="126"/>
      <c r="AB28" s="138"/>
      <c r="AC28" s="139"/>
      <c r="AD28" s="140"/>
      <c r="AE28" s="200"/>
      <c r="AF28" s="201"/>
      <c r="AG28" s="201"/>
      <c r="AH28" s="201"/>
      <c r="AI28" s="201"/>
      <c r="AJ28" s="201"/>
      <c r="AK28" s="201"/>
      <c r="AL28" s="201"/>
      <c r="AM28" s="202"/>
      <c r="AN28" s="156"/>
      <c r="AO28" s="157"/>
      <c r="AP28" s="157"/>
      <c r="AQ28" s="157"/>
      <c r="AR28" s="157"/>
      <c r="AS28" s="200"/>
      <c r="AT28" s="201"/>
      <c r="AU28" s="201"/>
      <c r="AV28" s="201"/>
      <c r="AW28" s="201"/>
      <c r="AX28" s="201"/>
      <c r="AY28" s="201"/>
      <c r="AZ28" s="201"/>
      <c r="BA28" s="202"/>
      <c r="BB28" s="200"/>
      <c r="BC28" s="201"/>
      <c r="BD28" s="201"/>
      <c r="BE28" s="201"/>
      <c r="BF28" s="201"/>
      <c r="BG28" s="201"/>
      <c r="BH28" s="201"/>
      <c r="BI28" s="201"/>
      <c r="BJ28" s="202"/>
      <c r="BK28" s="209"/>
      <c r="BL28" s="210"/>
      <c r="BM28" s="210"/>
      <c r="BN28" s="210"/>
      <c r="BO28" s="210"/>
      <c r="BP28" s="210"/>
      <c r="BQ28" s="210"/>
      <c r="BR28" s="210"/>
      <c r="BS28" s="211"/>
      <c r="BT28" s="112"/>
      <c r="BU28" s="109"/>
      <c r="BV28" s="109"/>
      <c r="BW28" s="109"/>
      <c r="BX28" s="109"/>
      <c r="BY28" s="109"/>
      <c r="BZ28" s="109"/>
      <c r="CA28" s="109"/>
      <c r="CB28" s="109"/>
      <c r="CC28" s="108"/>
      <c r="CD28" s="109"/>
      <c r="CE28" s="109"/>
      <c r="CF28" s="109"/>
      <c r="CG28" s="109"/>
      <c r="CH28" s="109"/>
      <c r="CI28" s="109"/>
      <c r="CJ28" s="109"/>
      <c r="CK28" s="109"/>
      <c r="CL28" s="108"/>
      <c r="CM28" s="109"/>
      <c r="CN28" s="109"/>
      <c r="CO28" s="109"/>
      <c r="CP28" s="109"/>
      <c r="CQ28" s="109"/>
      <c r="CR28" s="109"/>
      <c r="CS28" s="109"/>
      <c r="CT28" s="110"/>
      <c r="CU28" s="189"/>
      <c r="CV28" s="190"/>
      <c r="CW28" s="191"/>
      <c r="CX28" s="109"/>
      <c r="CY28" s="109"/>
      <c r="CZ28" s="109"/>
      <c r="DA28" s="109"/>
      <c r="DB28" s="109"/>
      <c r="DC28" s="110"/>
      <c r="DD28" s="33"/>
      <c r="DE28" s="33"/>
    </row>
    <row r="29" spans="1:112" ht="8.25" customHeight="1" x14ac:dyDescent="0.2">
      <c r="A29" s="33"/>
      <c r="B29" s="128"/>
      <c r="C29" s="129"/>
      <c r="D29" s="129"/>
      <c r="E29" s="129"/>
      <c r="F29" s="129"/>
      <c r="G29" s="129"/>
      <c r="H29" s="129"/>
      <c r="I29" s="129"/>
      <c r="J29" s="130"/>
      <c r="K29" s="146"/>
      <c r="L29" s="147"/>
      <c r="M29" s="147"/>
      <c r="N29" s="147"/>
      <c r="O29" s="147"/>
      <c r="P29" s="147"/>
      <c r="Q29" s="147"/>
      <c r="R29" s="147"/>
      <c r="S29" s="147"/>
      <c r="T29" s="129"/>
      <c r="U29" s="129"/>
      <c r="V29" s="129"/>
      <c r="W29" s="129"/>
      <c r="X29" s="129"/>
      <c r="Y29" s="129"/>
      <c r="Z29" s="129"/>
      <c r="AA29" s="129"/>
      <c r="AB29" s="141"/>
      <c r="AC29" s="142"/>
      <c r="AD29" s="143"/>
      <c r="AE29" s="203"/>
      <c r="AF29" s="204"/>
      <c r="AG29" s="204"/>
      <c r="AH29" s="204"/>
      <c r="AI29" s="204"/>
      <c r="AJ29" s="204"/>
      <c r="AK29" s="204"/>
      <c r="AL29" s="204"/>
      <c r="AM29" s="205"/>
      <c r="AN29" s="158"/>
      <c r="AO29" s="159"/>
      <c r="AP29" s="159"/>
      <c r="AQ29" s="159"/>
      <c r="AR29" s="159"/>
      <c r="AS29" s="203"/>
      <c r="AT29" s="204"/>
      <c r="AU29" s="204"/>
      <c r="AV29" s="204"/>
      <c r="AW29" s="204"/>
      <c r="AX29" s="204"/>
      <c r="AY29" s="204"/>
      <c r="AZ29" s="204"/>
      <c r="BA29" s="205"/>
      <c r="BB29" s="203"/>
      <c r="BC29" s="204"/>
      <c r="BD29" s="204"/>
      <c r="BE29" s="204"/>
      <c r="BF29" s="204"/>
      <c r="BG29" s="204"/>
      <c r="BH29" s="204"/>
      <c r="BI29" s="204"/>
      <c r="BJ29" s="205"/>
      <c r="BK29" s="212"/>
      <c r="BL29" s="213"/>
      <c r="BM29" s="213"/>
      <c r="BN29" s="213"/>
      <c r="BO29" s="213"/>
      <c r="BP29" s="213"/>
      <c r="BQ29" s="213"/>
      <c r="BR29" s="213"/>
      <c r="BS29" s="214"/>
      <c r="BT29" s="113"/>
      <c r="BU29" s="101"/>
      <c r="BV29" s="101"/>
      <c r="BW29" s="101"/>
      <c r="BX29" s="101"/>
      <c r="BY29" s="101"/>
      <c r="BZ29" s="101"/>
      <c r="CA29" s="101"/>
      <c r="CB29" s="104"/>
      <c r="CC29" s="101"/>
      <c r="CD29" s="101"/>
      <c r="CE29" s="101"/>
      <c r="CF29" s="101"/>
      <c r="CG29" s="101"/>
      <c r="CH29" s="101"/>
      <c r="CI29" s="101"/>
      <c r="CJ29" s="101"/>
      <c r="CK29" s="104"/>
      <c r="CL29" s="101"/>
      <c r="CM29" s="101"/>
      <c r="CN29" s="101"/>
      <c r="CO29" s="101"/>
      <c r="CP29" s="101"/>
      <c r="CQ29" s="101"/>
      <c r="CR29" s="101"/>
      <c r="CS29" s="101"/>
      <c r="CT29" s="101"/>
      <c r="CU29" s="192"/>
      <c r="CV29" s="193"/>
      <c r="CW29" s="194"/>
      <c r="CX29" s="195"/>
      <c r="CY29" s="195"/>
      <c r="CZ29" s="195"/>
      <c r="DA29" s="195"/>
      <c r="DB29" s="195"/>
      <c r="DC29" s="196"/>
      <c r="DD29" s="33"/>
      <c r="DE29" s="37"/>
      <c r="DF29" s="37"/>
      <c r="DH29" s="38"/>
    </row>
    <row r="30" spans="1:112" ht="8.25" customHeight="1" x14ac:dyDescent="0.2">
      <c r="A30" s="33"/>
      <c r="B30" s="122"/>
      <c r="C30" s="123"/>
      <c r="D30" s="123"/>
      <c r="E30" s="123"/>
      <c r="F30" s="123"/>
      <c r="G30" s="123"/>
      <c r="H30" s="123"/>
      <c r="I30" s="123"/>
      <c r="J30" s="124"/>
      <c r="K30" s="131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5">
        <v>10</v>
      </c>
      <c r="AC30" s="136"/>
      <c r="AD30" s="137"/>
      <c r="AE30" s="197"/>
      <c r="AF30" s="198"/>
      <c r="AG30" s="198"/>
      <c r="AH30" s="198"/>
      <c r="AI30" s="198"/>
      <c r="AJ30" s="198"/>
      <c r="AK30" s="198"/>
      <c r="AL30" s="198"/>
      <c r="AM30" s="199"/>
      <c r="AN30" s="154"/>
      <c r="AO30" s="155"/>
      <c r="AP30" s="155"/>
      <c r="AQ30" s="155"/>
      <c r="AR30" s="155"/>
      <c r="AS30" s="197"/>
      <c r="AT30" s="198"/>
      <c r="AU30" s="198"/>
      <c r="AV30" s="198"/>
      <c r="AW30" s="198"/>
      <c r="AX30" s="198"/>
      <c r="AY30" s="198"/>
      <c r="AZ30" s="198"/>
      <c r="BA30" s="199"/>
      <c r="BB30" s="197"/>
      <c r="BC30" s="198"/>
      <c r="BD30" s="198"/>
      <c r="BE30" s="198"/>
      <c r="BF30" s="198"/>
      <c r="BG30" s="198"/>
      <c r="BH30" s="198"/>
      <c r="BI30" s="198"/>
      <c r="BJ30" s="199"/>
      <c r="BK30" s="206" t="str">
        <f>IF(OR(AE30&gt;0,AS30&gt;0,BB30&gt;0),(AE30+AS30)*AN30-BB30,"")</f>
        <v/>
      </c>
      <c r="BL30" s="207"/>
      <c r="BM30" s="207"/>
      <c r="BN30" s="207"/>
      <c r="BO30" s="207"/>
      <c r="BP30" s="207"/>
      <c r="BQ30" s="207"/>
      <c r="BR30" s="207"/>
      <c r="BS30" s="208"/>
      <c r="BT30" s="111"/>
      <c r="BU30" s="106"/>
      <c r="BV30" s="106"/>
      <c r="BW30" s="106"/>
      <c r="BX30" s="106"/>
      <c r="BY30" s="106"/>
      <c r="BZ30" s="106"/>
      <c r="CA30" s="106"/>
      <c r="CB30" s="106"/>
      <c r="CC30" s="105"/>
      <c r="CD30" s="106"/>
      <c r="CE30" s="106"/>
      <c r="CF30" s="106"/>
      <c r="CG30" s="106"/>
      <c r="CH30" s="106"/>
      <c r="CI30" s="106"/>
      <c r="CJ30" s="106"/>
      <c r="CK30" s="106"/>
      <c r="CL30" s="105"/>
      <c r="CM30" s="106"/>
      <c r="CN30" s="106"/>
      <c r="CO30" s="106"/>
      <c r="CP30" s="106"/>
      <c r="CQ30" s="106"/>
      <c r="CR30" s="106"/>
      <c r="CS30" s="106"/>
      <c r="CT30" s="107"/>
      <c r="CU30" s="114"/>
      <c r="CV30" s="115"/>
      <c r="CW30" s="115"/>
      <c r="CX30" s="115"/>
      <c r="CY30" s="115"/>
      <c r="CZ30" s="115"/>
      <c r="DA30" s="115"/>
      <c r="DB30" s="115"/>
      <c r="DC30" s="116"/>
      <c r="DD30" s="33"/>
      <c r="DE30" s="37"/>
      <c r="DF30" s="37"/>
      <c r="DH30" s="38"/>
    </row>
    <row r="31" spans="1:112" ht="8.25" customHeight="1" x14ac:dyDescent="0.2">
      <c r="A31" s="33"/>
      <c r="B31" s="125"/>
      <c r="C31" s="126"/>
      <c r="D31" s="126"/>
      <c r="E31" s="126"/>
      <c r="F31" s="126"/>
      <c r="G31" s="126"/>
      <c r="H31" s="126"/>
      <c r="I31" s="126"/>
      <c r="J31" s="127"/>
      <c r="K31" s="133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8"/>
      <c r="AC31" s="139"/>
      <c r="AD31" s="140"/>
      <c r="AE31" s="200"/>
      <c r="AF31" s="201"/>
      <c r="AG31" s="201"/>
      <c r="AH31" s="201"/>
      <c r="AI31" s="201"/>
      <c r="AJ31" s="201"/>
      <c r="AK31" s="201"/>
      <c r="AL31" s="201"/>
      <c r="AM31" s="202"/>
      <c r="AN31" s="156"/>
      <c r="AO31" s="157"/>
      <c r="AP31" s="157"/>
      <c r="AQ31" s="157"/>
      <c r="AR31" s="157"/>
      <c r="AS31" s="200"/>
      <c r="AT31" s="201"/>
      <c r="AU31" s="201"/>
      <c r="AV31" s="201"/>
      <c r="AW31" s="201"/>
      <c r="AX31" s="201"/>
      <c r="AY31" s="201"/>
      <c r="AZ31" s="201"/>
      <c r="BA31" s="202"/>
      <c r="BB31" s="200"/>
      <c r="BC31" s="201"/>
      <c r="BD31" s="201"/>
      <c r="BE31" s="201"/>
      <c r="BF31" s="201"/>
      <c r="BG31" s="201"/>
      <c r="BH31" s="201"/>
      <c r="BI31" s="201"/>
      <c r="BJ31" s="202"/>
      <c r="BK31" s="209"/>
      <c r="BL31" s="210"/>
      <c r="BM31" s="210"/>
      <c r="BN31" s="210"/>
      <c r="BO31" s="210"/>
      <c r="BP31" s="210"/>
      <c r="BQ31" s="210"/>
      <c r="BR31" s="210"/>
      <c r="BS31" s="211"/>
      <c r="BT31" s="112"/>
      <c r="BU31" s="109"/>
      <c r="BV31" s="109"/>
      <c r="BW31" s="109"/>
      <c r="BX31" s="109"/>
      <c r="BY31" s="109"/>
      <c r="BZ31" s="109"/>
      <c r="CA31" s="109"/>
      <c r="CB31" s="109"/>
      <c r="CC31" s="108"/>
      <c r="CD31" s="109"/>
      <c r="CE31" s="109"/>
      <c r="CF31" s="109"/>
      <c r="CG31" s="109"/>
      <c r="CH31" s="109"/>
      <c r="CI31" s="109"/>
      <c r="CJ31" s="109"/>
      <c r="CK31" s="109"/>
      <c r="CL31" s="108"/>
      <c r="CM31" s="109"/>
      <c r="CN31" s="109"/>
      <c r="CO31" s="109"/>
      <c r="CP31" s="109"/>
      <c r="CQ31" s="109"/>
      <c r="CR31" s="109"/>
      <c r="CS31" s="109"/>
      <c r="CT31" s="110"/>
      <c r="CU31" s="117"/>
      <c r="CV31" s="118"/>
      <c r="CW31" s="118"/>
      <c r="CX31" s="118"/>
      <c r="CY31" s="118"/>
      <c r="CZ31" s="118"/>
      <c r="DA31" s="118"/>
      <c r="DB31" s="118"/>
      <c r="DC31" s="119"/>
      <c r="DD31" s="33"/>
      <c r="DE31" s="37"/>
      <c r="DF31" s="37"/>
      <c r="DH31" s="38"/>
    </row>
    <row r="32" spans="1:112" ht="8.25" customHeight="1" x14ac:dyDescent="0.2">
      <c r="A32" s="33"/>
      <c r="B32" s="125"/>
      <c r="C32" s="126"/>
      <c r="D32" s="126"/>
      <c r="E32" s="126"/>
      <c r="F32" s="126"/>
      <c r="G32" s="126"/>
      <c r="H32" s="126"/>
      <c r="I32" s="126"/>
      <c r="J32" s="127"/>
      <c r="K32" s="133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8"/>
      <c r="AC32" s="139"/>
      <c r="AD32" s="140"/>
      <c r="AE32" s="200"/>
      <c r="AF32" s="201"/>
      <c r="AG32" s="201"/>
      <c r="AH32" s="201"/>
      <c r="AI32" s="201"/>
      <c r="AJ32" s="201"/>
      <c r="AK32" s="201"/>
      <c r="AL32" s="201"/>
      <c r="AM32" s="202"/>
      <c r="AN32" s="156"/>
      <c r="AO32" s="157"/>
      <c r="AP32" s="157"/>
      <c r="AQ32" s="157"/>
      <c r="AR32" s="157"/>
      <c r="AS32" s="200"/>
      <c r="AT32" s="201"/>
      <c r="AU32" s="201"/>
      <c r="AV32" s="201"/>
      <c r="AW32" s="201"/>
      <c r="AX32" s="201"/>
      <c r="AY32" s="201"/>
      <c r="AZ32" s="201"/>
      <c r="BA32" s="202"/>
      <c r="BB32" s="200"/>
      <c r="BC32" s="201"/>
      <c r="BD32" s="201"/>
      <c r="BE32" s="201"/>
      <c r="BF32" s="201"/>
      <c r="BG32" s="201"/>
      <c r="BH32" s="201"/>
      <c r="BI32" s="201"/>
      <c r="BJ32" s="202"/>
      <c r="BK32" s="209"/>
      <c r="BL32" s="210"/>
      <c r="BM32" s="210"/>
      <c r="BN32" s="210"/>
      <c r="BO32" s="210"/>
      <c r="BP32" s="210"/>
      <c r="BQ32" s="210"/>
      <c r="BR32" s="210"/>
      <c r="BS32" s="211"/>
      <c r="BT32" s="112"/>
      <c r="BU32" s="109"/>
      <c r="BV32" s="109"/>
      <c r="BW32" s="109"/>
      <c r="BX32" s="109"/>
      <c r="BY32" s="109"/>
      <c r="BZ32" s="109"/>
      <c r="CA32" s="109"/>
      <c r="CB32" s="109"/>
      <c r="CC32" s="108"/>
      <c r="CD32" s="109"/>
      <c r="CE32" s="109"/>
      <c r="CF32" s="109"/>
      <c r="CG32" s="109"/>
      <c r="CH32" s="109"/>
      <c r="CI32" s="109"/>
      <c r="CJ32" s="109"/>
      <c r="CK32" s="109"/>
      <c r="CL32" s="108"/>
      <c r="CM32" s="109"/>
      <c r="CN32" s="109"/>
      <c r="CO32" s="109"/>
      <c r="CP32" s="109"/>
      <c r="CQ32" s="109"/>
      <c r="CR32" s="109"/>
      <c r="CS32" s="109"/>
      <c r="CT32" s="110"/>
      <c r="CU32" s="120"/>
      <c r="CV32" s="120"/>
      <c r="CW32" s="120"/>
      <c r="CX32" s="120"/>
      <c r="CY32" s="120"/>
      <c r="CZ32" s="120"/>
      <c r="DA32" s="120"/>
      <c r="DB32" s="120"/>
      <c r="DC32" s="120"/>
      <c r="DD32" s="33"/>
      <c r="DE32" s="37"/>
      <c r="DF32" s="37"/>
      <c r="DH32" s="38"/>
    </row>
    <row r="33" spans="1:112" ht="8.25" customHeight="1" x14ac:dyDescent="0.2">
      <c r="A33" s="33"/>
      <c r="B33" s="125"/>
      <c r="C33" s="126"/>
      <c r="D33" s="126"/>
      <c r="E33" s="126"/>
      <c r="F33" s="126"/>
      <c r="G33" s="126"/>
      <c r="H33" s="126"/>
      <c r="I33" s="126"/>
      <c r="J33" s="127"/>
      <c r="K33" s="133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8"/>
      <c r="AC33" s="139"/>
      <c r="AD33" s="140"/>
      <c r="AE33" s="200"/>
      <c r="AF33" s="201"/>
      <c r="AG33" s="201"/>
      <c r="AH33" s="201"/>
      <c r="AI33" s="201"/>
      <c r="AJ33" s="201"/>
      <c r="AK33" s="201"/>
      <c r="AL33" s="201"/>
      <c r="AM33" s="202"/>
      <c r="AN33" s="156"/>
      <c r="AO33" s="157"/>
      <c r="AP33" s="157"/>
      <c r="AQ33" s="157"/>
      <c r="AR33" s="157"/>
      <c r="AS33" s="200"/>
      <c r="AT33" s="201"/>
      <c r="AU33" s="201"/>
      <c r="AV33" s="201"/>
      <c r="AW33" s="201"/>
      <c r="AX33" s="201"/>
      <c r="AY33" s="201"/>
      <c r="AZ33" s="201"/>
      <c r="BA33" s="202"/>
      <c r="BB33" s="200"/>
      <c r="BC33" s="201"/>
      <c r="BD33" s="201"/>
      <c r="BE33" s="201"/>
      <c r="BF33" s="201"/>
      <c r="BG33" s="201"/>
      <c r="BH33" s="201"/>
      <c r="BI33" s="201"/>
      <c r="BJ33" s="202"/>
      <c r="BK33" s="209"/>
      <c r="BL33" s="210"/>
      <c r="BM33" s="210"/>
      <c r="BN33" s="210"/>
      <c r="BO33" s="210"/>
      <c r="BP33" s="210"/>
      <c r="BQ33" s="210"/>
      <c r="BR33" s="210"/>
      <c r="BS33" s="211"/>
      <c r="BT33" s="112"/>
      <c r="BU33" s="109"/>
      <c r="BV33" s="109"/>
      <c r="BW33" s="109"/>
      <c r="BX33" s="109"/>
      <c r="BY33" s="109"/>
      <c r="BZ33" s="109"/>
      <c r="CA33" s="109"/>
      <c r="CB33" s="109"/>
      <c r="CC33" s="108"/>
      <c r="CD33" s="109"/>
      <c r="CE33" s="109"/>
      <c r="CF33" s="109"/>
      <c r="CG33" s="109"/>
      <c r="CH33" s="109"/>
      <c r="CI33" s="109"/>
      <c r="CJ33" s="109"/>
      <c r="CK33" s="109"/>
      <c r="CL33" s="108"/>
      <c r="CM33" s="109"/>
      <c r="CN33" s="109"/>
      <c r="CO33" s="109"/>
      <c r="CP33" s="109"/>
      <c r="CQ33" s="109"/>
      <c r="CR33" s="109"/>
      <c r="CS33" s="109"/>
      <c r="CT33" s="110"/>
      <c r="CU33" s="186" t="s">
        <v>57</v>
      </c>
      <c r="CV33" s="187"/>
      <c r="CW33" s="188"/>
      <c r="CX33" s="106" t="s">
        <v>58</v>
      </c>
      <c r="CY33" s="106"/>
      <c r="CZ33" s="106"/>
      <c r="DA33" s="106"/>
      <c r="DB33" s="106"/>
      <c r="DC33" s="107"/>
      <c r="DD33" s="33"/>
      <c r="DE33" s="37"/>
      <c r="DF33" s="37"/>
      <c r="DH33" s="38"/>
    </row>
    <row r="34" spans="1:112" ht="8.25" customHeight="1" x14ac:dyDescent="0.2">
      <c r="A34" s="33"/>
      <c r="B34" s="125"/>
      <c r="C34" s="126"/>
      <c r="D34" s="126"/>
      <c r="E34" s="126"/>
      <c r="F34" s="126"/>
      <c r="G34" s="126"/>
      <c r="H34" s="126"/>
      <c r="I34" s="126"/>
      <c r="J34" s="127"/>
      <c r="K34" s="144" t="s">
        <v>59</v>
      </c>
      <c r="L34" s="145"/>
      <c r="M34" s="145"/>
      <c r="N34" s="145"/>
      <c r="O34" s="145"/>
      <c r="P34" s="145"/>
      <c r="Q34" s="145"/>
      <c r="R34" s="145"/>
      <c r="S34" s="145"/>
      <c r="T34" s="126"/>
      <c r="U34" s="126"/>
      <c r="V34" s="126"/>
      <c r="W34" s="126"/>
      <c r="X34" s="126"/>
      <c r="Y34" s="126"/>
      <c r="Z34" s="126"/>
      <c r="AA34" s="126"/>
      <c r="AB34" s="138"/>
      <c r="AC34" s="139"/>
      <c r="AD34" s="140"/>
      <c r="AE34" s="200"/>
      <c r="AF34" s="201"/>
      <c r="AG34" s="201"/>
      <c r="AH34" s="201"/>
      <c r="AI34" s="201"/>
      <c r="AJ34" s="201"/>
      <c r="AK34" s="201"/>
      <c r="AL34" s="201"/>
      <c r="AM34" s="202"/>
      <c r="AN34" s="156"/>
      <c r="AO34" s="157"/>
      <c r="AP34" s="157"/>
      <c r="AQ34" s="157"/>
      <c r="AR34" s="157"/>
      <c r="AS34" s="200"/>
      <c r="AT34" s="201"/>
      <c r="AU34" s="201"/>
      <c r="AV34" s="201"/>
      <c r="AW34" s="201"/>
      <c r="AX34" s="201"/>
      <c r="AY34" s="201"/>
      <c r="AZ34" s="201"/>
      <c r="BA34" s="202"/>
      <c r="BB34" s="200"/>
      <c r="BC34" s="201"/>
      <c r="BD34" s="201"/>
      <c r="BE34" s="201"/>
      <c r="BF34" s="201"/>
      <c r="BG34" s="201"/>
      <c r="BH34" s="201"/>
      <c r="BI34" s="201"/>
      <c r="BJ34" s="202"/>
      <c r="BK34" s="209"/>
      <c r="BL34" s="210"/>
      <c r="BM34" s="210"/>
      <c r="BN34" s="210"/>
      <c r="BO34" s="210"/>
      <c r="BP34" s="210"/>
      <c r="BQ34" s="210"/>
      <c r="BR34" s="210"/>
      <c r="BS34" s="211"/>
      <c r="BT34" s="112"/>
      <c r="BU34" s="109"/>
      <c r="BV34" s="109"/>
      <c r="BW34" s="109"/>
      <c r="BX34" s="109"/>
      <c r="BY34" s="109"/>
      <c r="BZ34" s="109"/>
      <c r="CA34" s="109"/>
      <c r="CB34" s="109"/>
      <c r="CC34" s="108"/>
      <c r="CD34" s="109"/>
      <c r="CE34" s="109"/>
      <c r="CF34" s="109"/>
      <c r="CG34" s="109"/>
      <c r="CH34" s="109"/>
      <c r="CI34" s="109"/>
      <c r="CJ34" s="109"/>
      <c r="CK34" s="109"/>
      <c r="CL34" s="108"/>
      <c r="CM34" s="109"/>
      <c r="CN34" s="109"/>
      <c r="CO34" s="109"/>
      <c r="CP34" s="109"/>
      <c r="CQ34" s="109"/>
      <c r="CR34" s="109"/>
      <c r="CS34" s="109"/>
      <c r="CT34" s="110"/>
      <c r="CU34" s="189"/>
      <c r="CV34" s="190"/>
      <c r="CW34" s="191"/>
      <c r="CX34" s="109"/>
      <c r="CY34" s="109"/>
      <c r="CZ34" s="109"/>
      <c r="DA34" s="109"/>
      <c r="DB34" s="109"/>
      <c r="DC34" s="110"/>
      <c r="DD34" s="33"/>
      <c r="DE34" s="38"/>
      <c r="DF34" s="37"/>
      <c r="DH34" s="38"/>
    </row>
    <row r="35" spans="1:112" ht="8.25" customHeight="1" x14ac:dyDescent="0.2">
      <c r="A35" s="33"/>
      <c r="B35" s="128"/>
      <c r="C35" s="129"/>
      <c r="D35" s="129"/>
      <c r="E35" s="129"/>
      <c r="F35" s="129"/>
      <c r="G35" s="129"/>
      <c r="H35" s="129"/>
      <c r="I35" s="129"/>
      <c r="J35" s="130"/>
      <c r="K35" s="146"/>
      <c r="L35" s="147"/>
      <c r="M35" s="147"/>
      <c r="N35" s="147"/>
      <c r="O35" s="147"/>
      <c r="P35" s="147"/>
      <c r="Q35" s="147"/>
      <c r="R35" s="147"/>
      <c r="S35" s="147"/>
      <c r="T35" s="129"/>
      <c r="U35" s="129"/>
      <c r="V35" s="129"/>
      <c r="W35" s="129"/>
      <c r="X35" s="129"/>
      <c r="Y35" s="129"/>
      <c r="Z35" s="129"/>
      <c r="AA35" s="129"/>
      <c r="AB35" s="141"/>
      <c r="AC35" s="142"/>
      <c r="AD35" s="143"/>
      <c r="AE35" s="203"/>
      <c r="AF35" s="204"/>
      <c r="AG35" s="204"/>
      <c r="AH35" s="204"/>
      <c r="AI35" s="204"/>
      <c r="AJ35" s="204"/>
      <c r="AK35" s="204"/>
      <c r="AL35" s="204"/>
      <c r="AM35" s="205"/>
      <c r="AN35" s="158"/>
      <c r="AO35" s="159"/>
      <c r="AP35" s="159"/>
      <c r="AQ35" s="159"/>
      <c r="AR35" s="159"/>
      <c r="AS35" s="203"/>
      <c r="AT35" s="204"/>
      <c r="AU35" s="204"/>
      <c r="AV35" s="204"/>
      <c r="AW35" s="204"/>
      <c r="AX35" s="204"/>
      <c r="AY35" s="204"/>
      <c r="AZ35" s="204"/>
      <c r="BA35" s="205"/>
      <c r="BB35" s="203"/>
      <c r="BC35" s="204"/>
      <c r="BD35" s="204"/>
      <c r="BE35" s="204"/>
      <c r="BF35" s="204"/>
      <c r="BG35" s="204"/>
      <c r="BH35" s="204"/>
      <c r="BI35" s="204"/>
      <c r="BJ35" s="205"/>
      <c r="BK35" s="212"/>
      <c r="BL35" s="213"/>
      <c r="BM35" s="213"/>
      <c r="BN35" s="213"/>
      <c r="BO35" s="213"/>
      <c r="BP35" s="213"/>
      <c r="BQ35" s="213"/>
      <c r="BR35" s="213"/>
      <c r="BS35" s="214"/>
      <c r="BT35" s="113"/>
      <c r="BU35" s="101"/>
      <c r="BV35" s="101"/>
      <c r="BW35" s="101"/>
      <c r="BX35" s="101"/>
      <c r="BY35" s="101"/>
      <c r="BZ35" s="101"/>
      <c r="CA35" s="101"/>
      <c r="CB35" s="104"/>
      <c r="CC35" s="101"/>
      <c r="CD35" s="101"/>
      <c r="CE35" s="101"/>
      <c r="CF35" s="101"/>
      <c r="CG35" s="101"/>
      <c r="CH35" s="101"/>
      <c r="CI35" s="101"/>
      <c r="CJ35" s="101"/>
      <c r="CK35" s="104"/>
      <c r="CL35" s="101"/>
      <c r="CM35" s="101"/>
      <c r="CN35" s="101"/>
      <c r="CO35" s="101"/>
      <c r="CP35" s="101"/>
      <c r="CQ35" s="101"/>
      <c r="CR35" s="101"/>
      <c r="CS35" s="101"/>
      <c r="CT35" s="101"/>
      <c r="CU35" s="192"/>
      <c r="CV35" s="193"/>
      <c r="CW35" s="194"/>
      <c r="CX35" s="195"/>
      <c r="CY35" s="195"/>
      <c r="CZ35" s="195"/>
      <c r="DA35" s="195"/>
      <c r="DB35" s="195"/>
      <c r="DC35" s="196"/>
      <c r="DD35" s="33"/>
      <c r="DE35" s="38"/>
      <c r="DF35" s="38"/>
      <c r="DH35" s="38"/>
    </row>
    <row r="36" spans="1:112" ht="8.25" customHeight="1" x14ac:dyDescent="0.2">
      <c r="A36" s="33"/>
      <c r="B36" s="122"/>
      <c r="C36" s="123"/>
      <c r="D36" s="123"/>
      <c r="E36" s="123"/>
      <c r="F36" s="123"/>
      <c r="G36" s="123"/>
      <c r="H36" s="123"/>
      <c r="I36" s="123"/>
      <c r="J36" s="124"/>
      <c r="K36" s="131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5">
        <v>10</v>
      </c>
      <c r="AC36" s="136"/>
      <c r="AD36" s="137"/>
      <c r="AE36" s="197"/>
      <c r="AF36" s="198"/>
      <c r="AG36" s="198"/>
      <c r="AH36" s="198"/>
      <c r="AI36" s="198"/>
      <c r="AJ36" s="198"/>
      <c r="AK36" s="198"/>
      <c r="AL36" s="198"/>
      <c r="AM36" s="199"/>
      <c r="AN36" s="154"/>
      <c r="AO36" s="155"/>
      <c r="AP36" s="155"/>
      <c r="AQ36" s="155"/>
      <c r="AR36" s="155"/>
      <c r="AS36" s="197"/>
      <c r="AT36" s="198"/>
      <c r="AU36" s="198"/>
      <c r="AV36" s="198"/>
      <c r="AW36" s="198"/>
      <c r="AX36" s="198"/>
      <c r="AY36" s="198"/>
      <c r="AZ36" s="198"/>
      <c r="BA36" s="199"/>
      <c r="BB36" s="197"/>
      <c r="BC36" s="198"/>
      <c r="BD36" s="198"/>
      <c r="BE36" s="198"/>
      <c r="BF36" s="198"/>
      <c r="BG36" s="198"/>
      <c r="BH36" s="198"/>
      <c r="BI36" s="198"/>
      <c r="BJ36" s="199"/>
      <c r="BK36" s="206" t="str">
        <f>IF(OR(AE36&gt;0,AS36&gt;0,BB36&gt;0),(AE36+AS36)*AN36-BB36,"")</f>
        <v/>
      </c>
      <c r="BL36" s="207"/>
      <c r="BM36" s="207"/>
      <c r="BN36" s="207"/>
      <c r="BO36" s="207"/>
      <c r="BP36" s="207"/>
      <c r="BQ36" s="207"/>
      <c r="BR36" s="207"/>
      <c r="BS36" s="208"/>
      <c r="BT36" s="111"/>
      <c r="BU36" s="106"/>
      <c r="BV36" s="106"/>
      <c r="BW36" s="106"/>
      <c r="BX36" s="106"/>
      <c r="BY36" s="106"/>
      <c r="BZ36" s="106"/>
      <c r="CA36" s="106"/>
      <c r="CB36" s="106"/>
      <c r="CC36" s="105"/>
      <c r="CD36" s="106"/>
      <c r="CE36" s="106"/>
      <c r="CF36" s="106"/>
      <c r="CG36" s="106"/>
      <c r="CH36" s="106"/>
      <c r="CI36" s="106"/>
      <c r="CJ36" s="106"/>
      <c r="CK36" s="106"/>
      <c r="CL36" s="105"/>
      <c r="CM36" s="106"/>
      <c r="CN36" s="106"/>
      <c r="CO36" s="106"/>
      <c r="CP36" s="106"/>
      <c r="CQ36" s="106"/>
      <c r="CR36" s="106"/>
      <c r="CS36" s="106"/>
      <c r="CT36" s="107"/>
      <c r="CU36" s="114"/>
      <c r="CV36" s="115"/>
      <c r="CW36" s="115"/>
      <c r="CX36" s="115"/>
      <c r="CY36" s="115"/>
      <c r="CZ36" s="115"/>
      <c r="DA36" s="115"/>
      <c r="DB36" s="115"/>
      <c r="DC36" s="116"/>
      <c r="DD36" s="33"/>
      <c r="DE36" s="33"/>
      <c r="DF36" s="33"/>
    </row>
    <row r="37" spans="1:112" ht="8.25" customHeight="1" x14ac:dyDescent="0.2">
      <c r="A37" s="33"/>
      <c r="B37" s="125"/>
      <c r="C37" s="126"/>
      <c r="D37" s="126"/>
      <c r="E37" s="126"/>
      <c r="F37" s="126"/>
      <c r="G37" s="126"/>
      <c r="H37" s="126"/>
      <c r="I37" s="126"/>
      <c r="J37" s="127"/>
      <c r="K37" s="133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8"/>
      <c r="AC37" s="139"/>
      <c r="AD37" s="140"/>
      <c r="AE37" s="200"/>
      <c r="AF37" s="201"/>
      <c r="AG37" s="201"/>
      <c r="AH37" s="201"/>
      <c r="AI37" s="201"/>
      <c r="AJ37" s="201"/>
      <c r="AK37" s="201"/>
      <c r="AL37" s="201"/>
      <c r="AM37" s="202"/>
      <c r="AN37" s="156"/>
      <c r="AO37" s="157"/>
      <c r="AP37" s="157"/>
      <c r="AQ37" s="157"/>
      <c r="AR37" s="157"/>
      <c r="AS37" s="200"/>
      <c r="AT37" s="201"/>
      <c r="AU37" s="201"/>
      <c r="AV37" s="201"/>
      <c r="AW37" s="201"/>
      <c r="AX37" s="201"/>
      <c r="AY37" s="201"/>
      <c r="AZ37" s="201"/>
      <c r="BA37" s="202"/>
      <c r="BB37" s="200"/>
      <c r="BC37" s="201"/>
      <c r="BD37" s="201"/>
      <c r="BE37" s="201"/>
      <c r="BF37" s="201"/>
      <c r="BG37" s="201"/>
      <c r="BH37" s="201"/>
      <c r="BI37" s="201"/>
      <c r="BJ37" s="202"/>
      <c r="BK37" s="209"/>
      <c r="BL37" s="210"/>
      <c r="BM37" s="210"/>
      <c r="BN37" s="210"/>
      <c r="BO37" s="210"/>
      <c r="BP37" s="210"/>
      <c r="BQ37" s="210"/>
      <c r="BR37" s="210"/>
      <c r="BS37" s="211"/>
      <c r="BT37" s="112"/>
      <c r="BU37" s="109"/>
      <c r="BV37" s="109"/>
      <c r="BW37" s="109"/>
      <c r="BX37" s="109"/>
      <c r="BY37" s="109"/>
      <c r="BZ37" s="109"/>
      <c r="CA37" s="109"/>
      <c r="CB37" s="109"/>
      <c r="CC37" s="108"/>
      <c r="CD37" s="109"/>
      <c r="CE37" s="109"/>
      <c r="CF37" s="109"/>
      <c r="CG37" s="109"/>
      <c r="CH37" s="109"/>
      <c r="CI37" s="109"/>
      <c r="CJ37" s="109"/>
      <c r="CK37" s="109"/>
      <c r="CL37" s="108"/>
      <c r="CM37" s="109"/>
      <c r="CN37" s="109"/>
      <c r="CO37" s="109"/>
      <c r="CP37" s="109"/>
      <c r="CQ37" s="109"/>
      <c r="CR37" s="109"/>
      <c r="CS37" s="109"/>
      <c r="CT37" s="110"/>
      <c r="CU37" s="117"/>
      <c r="CV37" s="118"/>
      <c r="CW37" s="118"/>
      <c r="CX37" s="118"/>
      <c r="CY37" s="118"/>
      <c r="CZ37" s="118"/>
      <c r="DA37" s="118"/>
      <c r="DB37" s="118"/>
      <c r="DC37" s="119"/>
      <c r="DD37" s="33"/>
      <c r="DE37" s="33"/>
      <c r="DF37" s="33"/>
    </row>
    <row r="38" spans="1:112" ht="8.25" customHeight="1" x14ac:dyDescent="0.2">
      <c r="A38" s="33"/>
      <c r="B38" s="125"/>
      <c r="C38" s="126"/>
      <c r="D38" s="126"/>
      <c r="E38" s="126"/>
      <c r="F38" s="126"/>
      <c r="G38" s="126"/>
      <c r="H38" s="126"/>
      <c r="I38" s="126"/>
      <c r="J38" s="127"/>
      <c r="K38" s="133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8"/>
      <c r="AC38" s="139"/>
      <c r="AD38" s="140"/>
      <c r="AE38" s="200"/>
      <c r="AF38" s="201"/>
      <c r="AG38" s="201"/>
      <c r="AH38" s="201"/>
      <c r="AI38" s="201"/>
      <c r="AJ38" s="201"/>
      <c r="AK38" s="201"/>
      <c r="AL38" s="201"/>
      <c r="AM38" s="202"/>
      <c r="AN38" s="156"/>
      <c r="AO38" s="157"/>
      <c r="AP38" s="157"/>
      <c r="AQ38" s="157"/>
      <c r="AR38" s="157"/>
      <c r="AS38" s="200"/>
      <c r="AT38" s="201"/>
      <c r="AU38" s="201"/>
      <c r="AV38" s="201"/>
      <c r="AW38" s="201"/>
      <c r="AX38" s="201"/>
      <c r="AY38" s="201"/>
      <c r="AZ38" s="201"/>
      <c r="BA38" s="202"/>
      <c r="BB38" s="200"/>
      <c r="BC38" s="201"/>
      <c r="BD38" s="201"/>
      <c r="BE38" s="201"/>
      <c r="BF38" s="201"/>
      <c r="BG38" s="201"/>
      <c r="BH38" s="201"/>
      <c r="BI38" s="201"/>
      <c r="BJ38" s="202"/>
      <c r="BK38" s="209"/>
      <c r="BL38" s="210"/>
      <c r="BM38" s="210"/>
      <c r="BN38" s="210"/>
      <c r="BO38" s="210"/>
      <c r="BP38" s="210"/>
      <c r="BQ38" s="210"/>
      <c r="BR38" s="210"/>
      <c r="BS38" s="211"/>
      <c r="BT38" s="112"/>
      <c r="BU38" s="109"/>
      <c r="BV38" s="109"/>
      <c r="BW38" s="109"/>
      <c r="BX38" s="109"/>
      <c r="BY38" s="109"/>
      <c r="BZ38" s="109"/>
      <c r="CA38" s="109"/>
      <c r="CB38" s="109"/>
      <c r="CC38" s="108"/>
      <c r="CD38" s="109"/>
      <c r="CE38" s="109"/>
      <c r="CF38" s="109"/>
      <c r="CG38" s="109"/>
      <c r="CH38" s="109"/>
      <c r="CI38" s="109"/>
      <c r="CJ38" s="109"/>
      <c r="CK38" s="109"/>
      <c r="CL38" s="108"/>
      <c r="CM38" s="109"/>
      <c r="CN38" s="109"/>
      <c r="CO38" s="109"/>
      <c r="CP38" s="109"/>
      <c r="CQ38" s="109"/>
      <c r="CR38" s="109"/>
      <c r="CS38" s="109"/>
      <c r="CT38" s="110"/>
      <c r="CU38" s="120"/>
      <c r="CV38" s="120"/>
      <c r="CW38" s="120"/>
      <c r="CX38" s="120"/>
      <c r="CY38" s="120"/>
      <c r="CZ38" s="120"/>
      <c r="DA38" s="120"/>
      <c r="DB38" s="120"/>
      <c r="DC38" s="120"/>
      <c r="DD38" s="33"/>
      <c r="DE38" s="33"/>
      <c r="DF38" s="33"/>
    </row>
    <row r="39" spans="1:112" ht="8.25" customHeight="1" x14ac:dyDescent="0.2">
      <c r="A39" s="33"/>
      <c r="B39" s="125"/>
      <c r="C39" s="126"/>
      <c r="D39" s="126"/>
      <c r="E39" s="126"/>
      <c r="F39" s="126"/>
      <c r="G39" s="126"/>
      <c r="H39" s="126"/>
      <c r="I39" s="126"/>
      <c r="J39" s="127"/>
      <c r="K39" s="133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8"/>
      <c r="AC39" s="139"/>
      <c r="AD39" s="140"/>
      <c r="AE39" s="200"/>
      <c r="AF39" s="201"/>
      <c r="AG39" s="201"/>
      <c r="AH39" s="201"/>
      <c r="AI39" s="201"/>
      <c r="AJ39" s="201"/>
      <c r="AK39" s="201"/>
      <c r="AL39" s="201"/>
      <c r="AM39" s="202"/>
      <c r="AN39" s="156"/>
      <c r="AO39" s="157"/>
      <c r="AP39" s="157"/>
      <c r="AQ39" s="157"/>
      <c r="AR39" s="157"/>
      <c r="AS39" s="200"/>
      <c r="AT39" s="201"/>
      <c r="AU39" s="201"/>
      <c r="AV39" s="201"/>
      <c r="AW39" s="201"/>
      <c r="AX39" s="201"/>
      <c r="AY39" s="201"/>
      <c r="AZ39" s="201"/>
      <c r="BA39" s="202"/>
      <c r="BB39" s="200"/>
      <c r="BC39" s="201"/>
      <c r="BD39" s="201"/>
      <c r="BE39" s="201"/>
      <c r="BF39" s="201"/>
      <c r="BG39" s="201"/>
      <c r="BH39" s="201"/>
      <c r="BI39" s="201"/>
      <c r="BJ39" s="202"/>
      <c r="BK39" s="209"/>
      <c r="BL39" s="210"/>
      <c r="BM39" s="210"/>
      <c r="BN39" s="210"/>
      <c r="BO39" s="210"/>
      <c r="BP39" s="210"/>
      <c r="BQ39" s="210"/>
      <c r="BR39" s="210"/>
      <c r="BS39" s="211"/>
      <c r="BT39" s="112"/>
      <c r="BU39" s="109"/>
      <c r="BV39" s="109"/>
      <c r="BW39" s="109"/>
      <c r="BX39" s="109"/>
      <c r="BY39" s="109"/>
      <c r="BZ39" s="109"/>
      <c r="CA39" s="109"/>
      <c r="CB39" s="109"/>
      <c r="CC39" s="108"/>
      <c r="CD39" s="109"/>
      <c r="CE39" s="109"/>
      <c r="CF39" s="109"/>
      <c r="CG39" s="109"/>
      <c r="CH39" s="109"/>
      <c r="CI39" s="109"/>
      <c r="CJ39" s="109"/>
      <c r="CK39" s="109"/>
      <c r="CL39" s="108"/>
      <c r="CM39" s="109"/>
      <c r="CN39" s="109"/>
      <c r="CO39" s="109"/>
      <c r="CP39" s="109"/>
      <c r="CQ39" s="109"/>
      <c r="CR39" s="109"/>
      <c r="CS39" s="109"/>
      <c r="CT39" s="110"/>
      <c r="CU39" s="186" t="s">
        <v>57</v>
      </c>
      <c r="CV39" s="187"/>
      <c r="CW39" s="188"/>
      <c r="CX39" s="106" t="s">
        <v>58</v>
      </c>
      <c r="CY39" s="106"/>
      <c r="CZ39" s="106"/>
      <c r="DA39" s="106"/>
      <c r="DB39" s="106"/>
      <c r="DC39" s="107"/>
      <c r="DD39" s="33"/>
      <c r="DE39" s="33"/>
      <c r="DF39" s="33"/>
    </row>
    <row r="40" spans="1:112" ht="8.25" customHeight="1" x14ac:dyDescent="0.2">
      <c r="A40" s="33"/>
      <c r="B40" s="125"/>
      <c r="C40" s="126"/>
      <c r="D40" s="126"/>
      <c r="E40" s="126"/>
      <c r="F40" s="126"/>
      <c r="G40" s="126"/>
      <c r="H40" s="126"/>
      <c r="I40" s="126"/>
      <c r="J40" s="127"/>
      <c r="K40" s="145" t="s">
        <v>59</v>
      </c>
      <c r="L40" s="145"/>
      <c r="M40" s="145"/>
      <c r="N40" s="145"/>
      <c r="O40" s="145"/>
      <c r="P40" s="145"/>
      <c r="Q40" s="145"/>
      <c r="R40" s="145"/>
      <c r="S40" s="145"/>
      <c r="T40" s="126"/>
      <c r="U40" s="126"/>
      <c r="V40" s="126"/>
      <c r="W40" s="126"/>
      <c r="X40" s="126"/>
      <c r="Y40" s="126"/>
      <c r="Z40" s="126"/>
      <c r="AA40" s="126"/>
      <c r="AB40" s="138"/>
      <c r="AC40" s="139"/>
      <c r="AD40" s="140"/>
      <c r="AE40" s="200"/>
      <c r="AF40" s="201"/>
      <c r="AG40" s="201"/>
      <c r="AH40" s="201"/>
      <c r="AI40" s="201"/>
      <c r="AJ40" s="201"/>
      <c r="AK40" s="201"/>
      <c r="AL40" s="201"/>
      <c r="AM40" s="202"/>
      <c r="AN40" s="156"/>
      <c r="AO40" s="157"/>
      <c r="AP40" s="157"/>
      <c r="AQ40" s="157"/>
      <c r="AR40" s="157"/>
      <c r="AS40" s="200"/>
      <c r="AT40" s="201"/>
      <c r="AU40" s="201"/>
      <c r="AV40" s="201"/>
      <c r="AW40" s="201"/>
      <c r="AX40" s="201"/>
      <c r="AY40" s="201"/>
      <c r="AZ40" s="201"/>
      <c r="BA40" s="202"/>
      <c r="BB40" s="200"/>
      <c r="BC40" s="201"/>
      <c r="BD40" s="201"/>
      <c r="BE40" s="201"/>
      <c r="BF40" s="201"/>
      <c r="BG40" s="201"/>
      <c r="BH40" s="201"/>
      <c r="BI40" s="201"/>
      <c r="BJ40" s="202"/>
      <c r="BK40" s="209"/>
      <c r="BL40" s="210"/>
      <c r="BM40" s="210"/>
      <c r="BN40" s="210"/>
      <c r="BO40" s="210"/>
      <c r="BP40" s="210"/>
      <c r="BQ40" s="210"/>
      <c r="BR40" s="210"/>
      <c r="BS40" s="211"/>
      <c r="BT40" s="112"/>
      <c r="BU40" s="109"/>
      <c r="BV40" s="109"/>
      <c r="BW40" s="109"/>
      <c r="BX40" s="109"/>
      <c r="BY40" s="109"/>
      <c r="BZ40" s="109"/>
      <c r="CA40" s="109"/>
      <c r="CB40" s="109"/>
      <c r="CC40" s="108"/>
      <c r="CD40" s="109"/>
      <c r="CE40" s="109"/>
      <c r="CF40" s="109"/>
      <c r="CG40" s="109"/>
      <c r="CH40" s="109"/>
      <c r="CI40" s="109"/>
      <c r="CJ40" s="109"/>
      <c r="CK40" s="109"/>
      <c r="CL40" s="108"/>
      <c r="CM40" s="109"/>
      <c r="CN40" s="109"/>
      <c r="CO40" s="109"/>
      <c r="CP40" s="109"/>
      <c r="CQ40" s="109"/>
      <c r="CR40" s="109"/>
      <c r="CS40" s="109"/>
      <c r="CT40" s="110"/>
      <c r="CU40" s="189"/>
      <c r="CV40" s="190"/>
      <c r="CW40" s="191"/>
      <c r="CX40" s="109"/>
      <c r="CY40" s="109"/>
      <c r="CZ40" s="109"/>
      <c r="DA40" s="109"/>
      <c r="DB40" s="109"/>
      <c r="DC40" s="110"/>
      <c r="DD40" s="33"/>
      <c r="DE40" s="33"/>
      <c r="DF40" s="33"/>
    </row>
    <row r="41" spans="1:112" ht="8.25" customHeight="1" x14ac:dyDescent="0.2">
      <c r="A41" s="33"/>
      <c r="B41" s="128"/>
      <c r="C41" s="129"/>
      <c r="D41" s="129"/>
      <c r="E41" s="129"/>
      <c r="F41" s="129"/>
      <c r="G41" s="129"/>
      <c r="H41" s="129"/>
      <c r="I41" s="129"/>
      <c r="J41" s="130"/>
      <c r="K41" s="147"/>
      <c r="L41" s="147"/>
      <c r="M41" s="147"/>
      <c r="N41" s="147"/>
      <c r="O41" s="147"/>
      <c r="P41" s="147"/>
      <c r="Q41" s="147"/>
      <c r="R41" s="147"/>
      <c r="S41" s="147"/>
      <c r="T41" s="129"/>
      <c r="U41" s="129"/>
      <c r="V41" s="129"/>
      <c r="W41" s="129"/>
      <c r="X41" s="129"/>
      <c r="Y41" s="129"/>
      <c r="Z41" s="129"/>
      <c r="AA41" s="129"/>
      <c r="AB41" s="141"/>
      <c r="AC41" s="142"/>
      <c r="AD41" s="143"/>
      <c r="AE41" s="203"/>
      <c r="AF41" s="204"/>
      <c r="AG41" s="204"/>
      <c r="AH41" s="204"/>
      <c r="AI41" s="204"/>
      <c r="AJ41" s="204"/>
      <c r="AK41" s="204"/>
      <c r="AL41" s="204"/>
      <c r="AM41" s="205"/>
      <c r="AN41" s="158"/>
      <c r="AO41" s="159"/>
      <c r="AP41" s="159"/>
      <c r="AQ41" s="159"/>
      <c r="AR41" s="159"/>
      <c r="AS41" s="203"/>
      <c r="AT41" s="204"/>
      <c r="AU41" s="204"/>
      <c r="AV41" s="204"/>
      <c r="AW41" s="204"/>
      <c r="AX41" s="204"/>
      <c r="AY41" s="204"/>
      <c r="AZ41" s="204"/>
      <c r="BA41" s="205"/>
      <c r="BB41" s="203"/>
      <c r="BC41" s="204"/>
      <c r="BD41" s="204"/>
      <c r="BE41" s="204"/>
      <c r="BF41" s="204"/>
      <c r="BG41" s="204"/>
      <c r="BH41" s="204"/>
      <c r="BI41" s="204"/>
      <c r="BJ41" s="205"/>
      <c r="BK41" s="212"/>
      <c r="BL41" s="213"/>
      <c r="BM41" s="213"/>
      <c r="BN41" s="213"/>
      <c r="BO41" s="213"/>
      <c r="BP41" s="213"/>
      <c r="BQ41" s="213"/>
      <c r="BR41" s="213"/>
      <c r="BS41" s="214"/>
      <c r="BT41" s="113"/>
      <c r="BU41" s="101"/>
      <c r="BV41" s="101"/>
      <c r="BW41" s="101"/>
      <c r="BX41" s="101"/>
      <c r="BY41" s="101"/>
      <c r="BZ41" s="101"/>
      <c r="CA41" s="101"/>
      <c r="CB41" s="104"/>
      <c r="CC41" s="101"/>
      <c r="CD41" s="101"/>
      <c r="CE41" s="101"/>
      <c r="CF41" s="101"/>
      <c r="CG41" s="101"/>
      <c r="CH41" s="101"/>
      <c r="CI41" s="101"/>
      <c r="CJ41" s="101"/>
      <c r="CK41" s="104"/>
      <c r="CL41" s="101"/>
      <c r="CM41" s="101"/>
      <c r="CN41" s="101"/>
      <c r="CO41" s="101"/>
      <c r="CP41" s="101"/>
      <c r="CQ41" s="101"/>
      <c r="CR41" s="101"/>
      <c r="CS41" s="101"/>
      <c r="CT41" s="101"/>
      <c r="CU41" s="192"/>
      <c r="CV41" s="193"/>
      <c r="CW41" s="194"/>
      <c r="CX41" s="195"/>
      <c r="CY41" s="195"/>
      <c r="CZ41" s="195"/>
      <c r="DA41" s="195"/>
      <c r="DB41" s="195"/>
      <c r="DC41" s="196"/>
      <c r="DD41" s="33"/>
      <c r="DE41" s="33"/>
      <c r="DF41" s="33"/>
    </row>
    <row r="42" spans="1:112" ht="8.25" customHeight="1" x14ac:dyDescent="0.2">
      <c r="A42" s="33"/>
      <c r="B42" s="122"/>
      <c r="C42" s="123"/>
      <c r="D42" s="123"/>
      <c r="E42" s="123"/>
      <c r="F42" s="123"/>
      <c r="G42" s="123"/>
      <c r="H42" s="123"/>
      <c r="I42" s="123"/>
      <c r="J42" s="124"/>
      <c r="K42" s="131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5">
        <v>10</v>
      </c>
      <c r="AC42" s="136"/>
      <c r="AD42" s="137"/>
      <c r="AE42" s="197"/>
      <c r="AF42" s="198"/>
      <c r="AG42" s="198"/>
      <c r="AH42" s="198"/>
      <c r="AI42" s="198"/>
      <c r="AJ42" s="198"/>
      <c r="AK42" s="198"/>
      <c r="AL42" s="198"/>
      <c r="AM42" s="199"/>
      <c r="AN42" s="154"/>
      <c r="AO42" s="155"/>
      <c r="AP42" s="155"/>
      <c r="AQ42" s="155"/>
      <c r="AR42" s="155"/>
      <c r="AS42" s="197"/>
      <c r="AT42" s="198"/>
      <c r="AU42" s="198"/>
      <c r="AV42" s="198"/>
      <c r="AW42" s="198"/>
      <c r="AX42" s="198"/>
      <c r="AY42" s="198"/>
      <c r="AZ42" s="198"/>
      <c r="BA42" s="199"/>
      <c r="BB42" s="197"/>
      <c r="BC42" s="198"/>
      <c r="BD42" s="198"/>
      <c r="BE42" s="198"/>
      <c r="BF42" s="198"/>
      <c r="BG42" s="198"/>
      <c r="BH42" s="198"/>
      <c r="BI42" s="198"/>
      <c r="BJ42" s="199"/>
      <c r="BK42" s="206" t="str">
        <f>IF(OR(AE42&gt;0,AS42&gt;0,BB42&gt;0),(AE42+AS42)*AN42-BB42,"")</f>
        <v/>
      </c>
      <c r="BL42" s="207"/>
      <c r="BM42" s="207"/>
      <c r="BN42" s="207"/>
      <c r="BO42" s="207"/>
      <c r="BP42" s="207"/>
      <c r="BQ42" s="207"/>
      <c r="BR42" s="207"/>
      <c r="BS42" s="208"/>
      <c r="BT42" s="111"/>
      <c r="BU42" s="106"/>
      <c r="BV42" s="106"/>
      <c r="BW42" s="106"/>
      <c r="BX42" s="106"/>
      <c r="BY42" s="106"/>
      <c r="BZ42" s="106"/>
      <c r="CA42" s="106"/>
      <c r="CB42" s="106"/>
      <c r="CC42" s="105"/>
      <c r="CD42" s="106"/>
      <c r="CE42" s="106"/>
      <c r="CF42" s="106"/>
      <c r="CG42" s="106"/>
      <c r="CH42" s="106"/>
      <c r="CI42" s="106"/>
      <c r="CJ42" s="106"/>
      <c r="CK42" s="106"/>
      <c r="CL42" s="105"/>
      <c r="CM42" s="106"/>
      <c r="CN42" s="106"/>
      <c r="CO42" s="106"/>
      <c r="CP42" s="106"/>
      <c r="CQ42" s="106"/>
      <c r="CR42" s="106"/>
      <c r="CS42" s="106"/>
      <c r="CT42" s="107"/>
      <c r="CU42" s="114"/>
      <c r="CV42" s="115"/>
      <c r="CW42" s="115"/>
      <c r="CX42" s="115"/>
      <c r="CY42" s="115"/>
      <c r="CZ42" s="115"/>
      <c r="DA42" s="115"/>
      <c r="DB42" s="115"/>
      <c r="DC42" s="116"/>
      <c r="DD42" s="33"/>
      <c r="DE42" s="33"/>
      <c r="DF42" s="33"/>
    </row>
    <row r="43" spans="1:112" ht="8.25" customHeight="1" x14ac:dyDescent="0.2">
      <c r="A43" s="33"/>
      <c r="B43" s="125"/>
      <c r="C43" s="126"/>
      <c r="D43" s="126"/>
      <c r="E43" s="126"/>
      <c r="F43" s="126"/>
      <c r="G43" s="126"/>
      <c r="H43" s="126"/>
      <c r="I43" s="126"/>
      <c r="J43" s="127"/>
      <c r="K43" s="133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8"/>
      <c r="AC43" s="139"/>
      <c r="AD43" s="140"/>
      <c r="AE43" s="200"/>
      <c r="AF43" s="201"/>
      <c r="AG43" s="201"/>
      <c r="AH43" s="201"/>
      <c r="AI43" s="201"/>
      <c r="AJ43" s="201"/>
      <c r="AK43" s="201"/>
      <c r="AL43" s="201"/>
      <c r="AM43" s="202"/>
      <c r="AN43" s="156"/>
      <c r="AO43" s="157"/>
      <c r="AP43" s="157"/>
      <c r="AQ43" s="157"/>
      <c r="AR43" s="157"/>
      <c r="AS43" s="200"/>
      <c r="AT43" s="201"/>
      <c r="AU43" s="201"/>
      <c r="AV43" s="201"/>
      <c r="AW43" s="201"/>
      <c r="AX43" s="201"/>
      <c r="AY43" s="201"/>
      <c r="AZ43" s="201"/>
      <c r="BA43" s="202"/>
      <c r="BB43" s="200"/>
      <c r="BC43" s="201"/>
      <c r="BD43" s="201"/>
      <c r="BE43" s="201"/>
      <c r="BF43" s="201"/>
      <c r="BG43" s="201"/>
      <c r="BH43" s="201"/>
      <c r="BI43" s="201"/>
      <c r="BJ43" s="202"/>
      <c r="BK43" s="209"/>
      <c r="BL43" s="210"/>
      <c r="BM43" s="210"/>
      <c r="BN43" s="210"/>
      <c r="BO43" s="210"/>
      <c r="BP43" s="210"/>
      <c r="BQ43" s="210"/>
      <c r="BR43" s="210"/>
      <c r="BS43" s="211"/>
      <c r="BT43" s="112"/>
      <c r="BU43" s="109"/>
      <c r="BV43" s="109"/>
      <c r="BW43" s="109"/>
      <c r="BX43" s="109"/>
      <c r="BY43" s="109"/>
      <c r="BZ43" s="109"/>
      <c r="CA43" s="109"/>
      <c r="CB43" s="109"/>
      <c r="CC43" s="108"/>
      <c r="CD43" s="109"/>
      <c r="CE43" s="109"/>
      <c r="CF43" s="109"/>
      <c r="CG43" s="109"/>
      <c r="CH43" s="109"/>
      <c r="CI43" s="109"/>
      <c r="CJ43" s="109"/>
      <c r="CK43" s="109"/>
      <c r="CL43" s="108"/>
      <c r="CM43" s="109"/>
      <c r="CN43" s="109"/>
      <c r="CO43" s="109"/>
      <c r="CP43" s="109"/>
      <c r="CQ43" s="109"/>
      <c r="CR43" s="109"/>
      <c r="CS43" s="109"/>
      <c r="CT43" s="110"/>
      <c r="CU43" s="117"/>
      <c r="CV43" s="118"/>
      <c r="CW43" s="118"/>
      <c r="CX43" s="118"/>
      <c r="CY43" s="118"/>
      <c r="CZ43" s="118"/>
      <c r="DA43" s="118"/>
      <c r="DB43" s="118"/>
      <c r="DC43" s="119"/>
      <c r="DD43" s="33"/>
      <c r="DE43" s="33"/>
      <c r="DF43" s="33"/>
    </row>
    <row r="44" spans="1:112" ht="8.25" customHeight="1" x14ac:dyDescent="0.2">
      <c r="A44" s="33"/>
      <c r="B44" s="125"/>
      <c r="C44" s="126"/>
      <c r="D44" s="126"/>
      <c r="E44" s="126"/>
      <c r="F44" s="126"/>
      <c r="G44" s="126"/>
      <c r="H44" s="126"/>
      <c r="I44" s="126"/>
      <c r="J44" s="127"/>
      <c r="K44" s="133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8"/>
      <c r="AC44" s="139"/>
      <c r="AD44" s="140"/>
      <c r="AE44" s="200"/>
      <c r="AF44" s="201"/>
      <c r="AG44" s="201"/>
      <c r="AH44" s="201"/>
      <c r="AI44" s="201"/>
      <c r="AJ44" s="201"/>
      <c r="AK44" s="201"/>
      <c r="AL44" s="201"/>
      <c r="AM44" s="202"/>
      <c r="AN44" s="156"/>
      <c r="AO44" s="157"/>
      <c r="AP44" s="157"/>
      <c r="AQ44" s="157"/>
      <c r="AR44" s="157"/>
      <c r="AS44" s="200"/>
      <c r="AT44" s="201"/>
      <c r="AU44" s="201"/>
      <c r="AV44" s="201"/>
      <c r="AW44" s="201"/>
      <c r="AX44" s="201"/>
      <c r="AY44" s="201"/>
      <c r="AZ44" s="201"/>
      <c r="BA44" s="202"/>
      <c r="BB44" s="200"/>
      <c r="BC44" s="201"/>
      <c r="BD44" s="201"/>
      <c r="BE44" s="201"/>
      <c r="BF44" s="201"/>
      <c r="BG44" s="201"/>
      <c r="BH44" s="201"/>
      <c r="BI44" s="201"/>
      <c r="BJ44" s="202"/>
      <c r="BK44" s="209"/>
      <c r="BL44" s="210"/>
      <c r="BM44" s="210"/>
      <c r="BN44" s="210"/>
      <c r="BO44" s="210"/>
      <c r="BP44" s="210"/>
      <c r="BQ44" s="210"/>
      <c r="BR44" s="210"/>
      <c r="BS44" s="211"/>
      <c r="BT44" s="112"/>
      <c r="BU44" s="109"/>
      <c r="BV44" s="109"/>
      <c r="BW44" s="109"/>
      <c r="BX44" s="109"/>
      <c r="BY44" s="109"/>
      <c r="BZ44" s="109"/>
      <c r="CA44" s="109"/>
      <c r="CB44" s="109"/>
      <c r="CC44" s="108"/>
      <c r="CD44" s="109"/>
      <c r="CE44" s="109"/>
      <c r="CF44" s="109"/>
      <c r="CG44" s="109"/>
      <c r="CH44" s="109"/>
      <c r="CI44" s="109"/>
      <c r="CJ44" s="109"/>
      <c r="CK44" s="109"/>
      <c r="CL44" s="108"/>
      <c r="CM44" s="109"/>
      <c r="CN44" s="109"/>
      <c r="CO44" s="109"/>
      <c r="CP44" s="109"/>
      <c r="CQ44" s="109"/>
      <c r="CR44" s="109"/>
      <c r="CS44" s="109"/>
      <c r="CT44" s="110"/>
      <c r="CU44" s="120"/>
      <c r="CV44" s="120"/>
      <c r="CW44" s="120"/>
      <c r="CX44" s="120"/>
      <c r="CY44" s="120"/>
      <c r="CZ44" s="120"/>
      <c r="DA44" s="120"/>
      <c r="DB44" s="120"/>
      <c r="DC44" s="120"/>
      <c r="DD44" s="33"/>
      <c r="DE44" s="33"/>
      <c r="DF44" s="33"/>
    </row>
    <row r="45" spans="1:112" ht="8.25" customHeight="1" x14ac:dyDescent="0.2">
      <c r="A45" s="33"/>
      <c r="B45" s="125"/>
      <c r="C45" s="126"/>
      <c r="D45" s="126"/>
      <c r="E45" s="126"/>
      <c r="F45" s="126"/>
      <c r="G45" s="126"/>
      <c r="H45" s="126"/>
      <c r="I45" s="126"/>
      <c r="J45" s="127"/>
      <c r="K45" s="133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8"/>
      <c r="AC45" s="139"/>
      <c r="AD45" s="140"/>
      <c r="AE45" s="200"/>
      <c r="AF45" s="201"/>
      <c r="AG45" s="201"/>
      <c r="AH45" s="201"/>
      <c r="AI45" s="201"/>
      <c r="AJ45" s="201"/>
      <c r="AK45" s="201"/>
      <c r="AL45" s="201"/>
      <c r="AM45" s="202"/>
      <c r="AN45" s="156"/>
      <c r="AO45" s="157"/>
      <c r="AP45" s="157"/>
      <c r="AQ45" s="157"/>
      <c r="AR45" s="157"/>
      <c r="AS45" s="200"/>
      <c r="AT45" s="201"/>
      <c r="AU45" s="201"/>
      <c r="AV45" s="201"/>
      <c r="AW45" s="201"/>
      <c r="AX45" s="201"/>
      <c r="AY45" s="201"/>
      <c r="AZ45" s="201"/>
      <c r="BA45" s="202"/>
      <c r="BB45" s="200"/>
      <c r="BC45" s="201"/>
      <c r="BD45" s="201"/>
      <c r="BE45" s="201"/>
      <c r="BF45" s="201"/>
      <c r="BG45" s="201"/>
      <c r="BH45" s="201"/>
      <c r="BI45" s="201"/>
      <c r="BJ45" s="202"/>
      <c r="BK45" s="209"/>
      <c r="BL45" s="210"/>
      <c r="BM45" s="210"/>
      <c r="BN45" s="210"/>
      <c r="BO45" s="210"/>
      <c r="BP45" s="210"/>
      <c r="BQ45" s="210"/>
      <c r="BR45" s="210"/>
      <c r="BS45" s="211"/>
      <c r="BT45" s="112"/>
      <c r="BU45" s="109"/>
      <c r="BV45" s="109"/>
      <c r="BW45" s="109"/>
      <c r="BX45" s="109"/>
      <c r="BY45" s="109"/>
      <c r="BZ45" s="109"/>
      <c r="CA45" s="109"/>
      <c r="CB45" s="109"/>
      <c r="CC45" s="108"/>
      <c r="CD45" s="109"/>
      <c r="CE45" s="109"/>
      <c r="CF45" s="109"/>
      <c r="CG45" s="109"/>
      <c r="CH45" s="109"/>
      <c r="CI45" s="109"/>
      <c r="CJ45" s="109"/>
      <c r="CK45" s="109"/>
      <c r="CL45" s="108"/>
      <c r="CM45" s="109"/>
      <c r="CN45" s="109"/>
      <c r="CO45" s="109"/>
      <c r="CP45" s="109"/>
      <c r="CQ45" s="109"/>
      <c r="CR45" s="109"/>
      <c r="CS45" s="109"/>
      <c r="CT45" s="110"/>
      <c r="CU45" s="186" t="s">
        <v>57</v>
      </c>
      <c r="CV45" s="187"/>
      <c r="CW45" s="188"/>
      <c r="CX45" s="106" t="s">
        <v>58</v>
      </c>
      <c r="CY45" s="106"/>
      <c r="CZ45" s="106"/>
      <c r="DA45" s="106"/>
      <c r="DB45" s="106"/>
      <c r="DC45" s="107"/>
      <c r="DD45" s="33"/>
      <c r="DE45" s="33"/>
      <c r="DF45" s="33"/>
    </row>
    <row r="46" spans="1:112" ht="8.25" customHeight="1" x14ac:dyDescent="0.2">
      <c r="A46" s="33"/>
      <c r="B46" s="125"/>
      <c r="C46" s="126"/>
      <c r="D46" s="126"/>
      <c r="E46" s="126"/>
      <c r="F46" s="126"/>
      <c r="G46" s="126"/>
      <c r="H46" s="126"/>
      <c r="I46" s="126"/>
      <c r="J46" s="127"/>
      <c r="K46" s="145" t="s">
        <v>59</v>
      </c>
      <c r="L46" s="145"/>
      <c r="M46" s="145"/>
      <c r="N46" s="145"/>
      <c r="O46" s="145"/>
      <c r="P46" s="145"/>
      <c r="Q46" s="145"/>
      <c r="R46" s="145"/>
      <c r="S46" s="145"/>
      <c r="T46" s="126"/>
      <c r="U46" s="126"/>
      <c r="V46" s="126"/>
      <c r="W46" s="126"/>
      <c r="X46" s="126"/>
      <c r="Y46" s="126"/>
      <c r="Z46" s="126"/>
      <c r="AA46" s="126"/>
      <c r="AB46" s="138"/>
      <c r="AC46" s="139"/>
      <c r="AD46" s="140"/>
      <c r="AE46" s="200"/>
      <c r="AF46" s="201"/>
      <c r="AG46" s="201"/>
      <c r="AH46" s="201"/>
      <c r="AI46" s="201"/>
      <c r="AJ46" s="201"/>
      <c r="AK46" s="201"/>
      <c r="AL46" s="201"/>
      <c r="AM46" s="202"/>
      <c r="AN46" s="156"/>
      <c r="AO46" s="157"/>
      <c r="AP46" s="157"/>
      <c r="AQ46" s="157"/>
      <c r="AR46" s="157"/>
      <c r="AS46" s="200"/>
      <c r="AT46" s="201"/>
      <c r="AU46" s="201"/>
      <c r="AV46" s="201"/>
      <c r="AW46" s="201"/>
      <c r="AX46" s="201"/>
      <c r="AY46" s="201"/>
      <c r="AZ46" s="201"/>
      <c r="BA46" s="202"/>
      <c r="BB46" s="200"/>
      <c r="BC46" s="201"/>
      <c r="BD46" s="201"/>
      <c r="BE46" s="201"/>
      <c r="BF46" s="201"/>
      <c r="BG46" s="201"/>
      <c r="BH46" s="201"/>
      <c r="BI46" s="201"/>
      <c r="BJ46" s="202"/>
      <c r="BK46" s="209"/>
      <c r="BL46" s="210"/>
      <c r="BM46" s="210"/>
      <c r="BN46" s="210"/>
      <c r="BO46" s="210"/>
      <c r="BP46" s="210"/>
      <c r="BQ46" s="210"/>
      <c r="BR46" s="210"/>
      <c r="BS46" s="211"/>
      <c r="BT46" s="112"/>
      <c r="BU46" s="109"/>
      <c r="BV46" s="109"/>
      <c r="BW46" s="109"/>
      <c r="BX46" s="109"/>
      <c r="BY46" s="109"/>
      <c r="BZ46" s="109"/>
      <c r="CA46" s="109"/>
      <c r="CB46" s="109"/>
      <c r="CC46" s="108"/>
      <c r="CD46" s="109"/>
      <c r="CE46" s="109"/>
      <c r="CF46" s="109"/>
      <c r="CG46" s="109"/>
      <c r="CH46" s="109"/>
      <c r="CI46" s="109"/>
      <c r="CJ46" s="109"/>
      <c r="CK46" s="109"/>
      <c r="CL46" s="108"/>
      <c r="CM46" s="109"/>
      <c r="CN46" s="109"/>
      <c r="CO46" s="109"/>
      <c r="CP46" s="109"/>
      <c r="CQ46" s="109"/>
      <c r="CR46" s="109"/>
      <c r="CS46" s="109"/>
      <c r="CT46" s="110"/>
      <c r="CU46" s="189"/>
      <c r="CV46" s="190"/>
      <c r="CW46" s="191"/>
      <c r="CX46" s="109"/>
      <c r="CY46" s="109"/>
      <c r="CZ46" s="109"/>
      <c r="DA46" s="109"/>
      <c r="DB46" s="109"/>
      <c r="DC46" s="110"/>
      <c r="DD46" s="33"/>
      <c r="DE46" s="33"/>
      <c r="DF46" s="33"/>
    </row>
    <row r="47" spans="1:112" ht="8.25" customHeight="1" x14ac:dyDescent="0.2">
      <c r="A47" s="33"/>
      <c r="B47" s="128"/>
      <c r="C47" s="129"/>
      <c r="D47" s="129"/>
      <c r="E47" s="129"/>
      <c r="F47" s="129"/>
      <c r="G47" s="129"/>
      <c r="H47" s="129"/>
      <c r="I47" s="129"/>
      <c r="J47" s="130"/>
      <c r="K47" s="147"/>
      <c r="L47" s="147"/>
      <c r="M47" s="147"/>
      <c r="N47" s="147"/>
      <c r="O47" s="147"/>
      <c r="P47" s="147"/>
      <c r="Q47" s="147"/>
      <c r="R47" s="147"/>
      <c r="S47" s="147"/>
      <c r="T47" s="129"/>
      <c r="U47" s="129"/>
      <c r="V47" s="129"/>
      <c r="W47" s="129"/>
      <c r="X47" s="129"/>
      <c r="Y47" s="129"/>
      <c r="Z47" s="129"/>
      <c r="AA47" s="129"/>
      <c r="AB47" s="141"/>
      <c r="AC47" s="142"/>
      <c r="AD47" s="143"/>
      <c r="AE47" s="203"/>
      <c r="AF47" s="204"/>
      <c r="AG47" s="204"/>
      <c r="AH47" s="204"/>
      <c r="AI47" s="204"/>
      <c r="AJ47" s="204"/>
      <c r="AK47" s="204"/>
      <c r="AL47" s="204"/>
      <c r="AM47" s="205"/>
      <c r="AN47" s="158"/>
      <c r="AO47" s="159"/>
      <c r="AP47" s="159"/>
      <c r="AQ47" s="159"/>
      <c r="AR47" s="159"/>
      <c r="AS47" s="203"/>
      <c r="AT47" s="204"/>
      <c r="AU47" s="204"/>
      <c r="AV47" s="204"/>
      <c r="AW47" s="204"/>
      <c r="AX47" s="204"/>
      <c r="AY47" s="204"/>
      <c r="AZ47" s="204"/>
      <c r="BA47" s="205"/>
      <c r="BB47" s="203"/>
      <c r="BC47" s="204"/>
      <c r="BD47" s="204"/>
      <c r="BE47" s="204"/>
      <c r="BF47" s="204"/>
      <c r="BG47" s="204"/>
      <c r="BH47" s="204"/>
      <c r="BI47" s="204"/>
      <c r="BJ47" s="205"/>
      <c r="BK47" s="212"/>
      <c r="BL47" s="213"/>
      <c r="BM47" s="213"/>
      <c r="BN47" s="213"/>
      <c r="BO47" s="213"/>
      <c r="BP47" s="213"/>
      <c r="BQ47" s="213"/>
      <c r="BR47" s="213"/>
      <c r="BS47" s="214"/>
      <c r="BT47" s="113"/>
      <c r="BU47" s="101"/>
      <c r="BV47" s="101"/>
      <c r="BW47" s="101"/>
      <c r="BX47" s="101"/>
      <c r="BY47" s="101"/>
      <c r="BZ47" s="101"/>
      <c r="CA47" s="101"/>
      <c r="CB47" s="104"/>
      <c r="CC47" s="101"/>
      <c r="CD47" s="101"/>
      <c r="CE47" s="101"/>
      <c r="CF47" s="101"/>
      <c r="CG47" s="101"/>
      <c r="CH47" s="101"/>
      <c r="CI47" s="101"/>
      <c r="CJ47" s="101"/>
      <c r="CK47" s="104"/>
      <c r="CL47" s="101"/>
      <c r="CM47" s="101"/>
      <c r="CN47" s="101"/>
      <c r="CO47" s="101"/>
      <c r="CP47" s="101"/>
      <c r="CQ47" s="101"/>
      <c r="CR47" s="101"/>
      <c r="CS47" s="101"/>
      <c r="CT47" s="101"/>
      <c r="CU47" s="192"/>
      <c r="CV47" s="193"/>
      <c r="CW47" s="194"/>
      <c r="CX47" s="195"/>
      <c r="CY47" s="195"/>
      <c r="CZ47" s="195"/>
      <c r="DA47" s="195"/>
      <c r="DB47" s="195"/>
      <c r="DC47" s="196"/>
      <c r="DD47" s="33"/>
      <c r="DE47" s="33"/>
      <c r="DF47" s="33"/>
    </row>
    <row r="48" spans="1:112" ht="8.25" customHeight="1" x14ac:dyDescent="0.2">
      <c r="A48" s="33"/>
      <c r="B48" s="122"/>
      <c r="C48" s="123"/>
      <c r="D48" s="123"/>
      <c r="E48" s="123"/>
      <c r="F48" s="123"/>
      <c r="G48" s="123"/>
      <c r="H48" s="123"/>
      <c r="I48" s="123"/>
      <c r="J48" s="124"/>
      <c r="K48" s="131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5">
        <v>10</v>
      </c>
      <c r="AC48" s="136"/>
      <c r="AD48" s="137"/>
      <c r="AE48" s="197"/>
      <c r="AF48" s="198"/>
      <c r="AG48" s="198"/>
      <c r="AH48" s="198"/>
      <c r="AI48" s="198"/>
      <c r="AJ48" s="198"/>
      <c r="AK48" s="198"/>
      <c r="AL48" s="198"/>
      <c r="AM48" s="199"/>
      <c r="AN48" s="154"/>
      <c r="AO48" s="155"/>
      <c r="AP48" s="155"/>
      <c r="AQ48" s="155"/>
      <c r="AR48" s="155"/>
      <c r="AS48" s="197"/>
      <c r="AT48" s="198"/>
      <c r="AU48" s="198"/>
      <c r="AV48" s="198"/>
      <c r="AW48" s="198"/>
      <c r="AX48" s="198"/>
      <c r="AY48" s="198"/>
      <c r="AZ48" s="198"/>
      <c r="BA48" s="199"/>
      <c r="BB48" s="197"/>
      <c r="BC48" s="198"/>
      <c r="BD48" s="198"/>
      <c r="BE48" s="198"/>
      <c r="BF48" s="198"/>
      <c r="BG48" s="198"/>
      <c r="BH48" s="198"/>
      <c r="BI48" s="198"/>
      <c r="BJ48" s="199"/>
      <c r="BK48" s="206" t="str">
        <f>IF(OR(AE48&gt;0,AS48&gt;0,BB48&gt;0),(AE48+AS48)*AN48-BB48,"")</f>
        <v/>
      </c>
      <c r="BL48" s="207"/>
      <c r="BM48" s="207"/>
      <c r="BN48" s="207"/>
      <c r="BO48" s="207"/>
      <c r="BP48" s="207"/>
      <c r="BQ48" s="207"/>
      <c r="BR48" s="207"/>
      <c r="BS48" s="208"/>
      <c r="BT48" s="111"/>
      <c r="BU48" s="106"/>
      <c r="BV48" s="106"/>
      <c r="BW48" s="106"/>
      <c r="BX48" s="106"/>
      <c r="BY48" s="106"/>
      <c r="BZ48" s="106"/>
      <c r="CA48" s="106"/>
      <c r="CB48" s="106"/>
      <c r="CC48" s="105"/>
      <c r="CD48" s="106"/>
      <c r="CE48" s="106"/>
      <c r="CF48" s="106"/>
      <c r="CG48" s="106"/>
      <c r="CH48" s="106"/>
      <c r="CI48" s="106"/>
      <c r="CJ48" s="106"/>
      <c r="CK48" s="106"/>
      <c r="CL48" s="105"/>
      <c r="CM48" s="106"/>
      <c r="CN48" s="106"/>
      <c r="CO48" s="106"/>
      <c r="CP48" s="106"/>
      <c r="CQ48" s="106"/>
      <c r="CR48" s="106"/>
      <c r="CS48" s="106"/>
      <c r="CT48" s="107"/>
      <c r="CU48" s="114"/>
      <c r="CV48" s="115"/>
      <c r="CW48" s="115"/>
      <c r="CX48" s="115"/>
      <c r="CY48" s="115"/>
      <c r="CZ48" s="115"/>
      <c r="DA48" s="115"/>
      <c r="DB48" s="115"/>
      <c r="DC48" s="116"/>
      <c r="DD48" s="33"/>
      <c r="DE48" s="33"/>
      <c r="DF48" s="33"/>
    </row>
    <row r="49" spans="1:111" ht="8.25" customHeight="1" x14ac:dyDescent="0.2">
      <c r="A49" s="33"/>
      <c r="B49" s="125"/>
      <c r="C49" s="126"/>
      <c r="D49" s="126"/>
      <c r="E49" s="126"/>
      <c r="F49" s="126"/>
      <c r="G49" s="126"/>
      <c r="H49" s="126"/>
      <c r="I49" s="126"/>
      <c r="J49" s="127"/>
      <c r="K49" s="133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8"/>
      <c r="AC49" s="139"/>
      <c r="AD49" s="140"/>
      <c r="AE49" s="200"/>
      <c r="AF49" s="201"/>
      <c r="AG49" s="201"/>
      <c r="AH49" s="201"/>
      <c r="AI49" s="201"/>
      <c r="AJ49" s="201"/>
      <c r="AK49" s="201"/>
      <c r="AL49" s="201"/>
      <c r="AM49" s="202"/>
      <c r="AN49" s="156"/>
      <c r="AO49" s="157"/>
      <c r="AP49" s="157"/>
      <c r="AQ49" s="157"/>
      <c r="AR49" s="157"/>
      <c r="AS49" s="200"/>
      <c r="AT49" s="201"/>
      <c r="AU49" s="201"/>
      <c r="AV49" s="201"/>
      <c r="AW49" s="201"/>
      <c r="AX49" s="201"/>
      <c r="AY49" s="201"/>
      <c r="AZ49" s="201"/>
      <c r="BA49" s="202"/>
      <c r="BB49" s="200"/>
      <c r="BC49" s="201"/>
      <c r="BD49" s="201"/>
      <c r="BE49" s="201"/>
      <c r="BF49" s="201"/>
      <c r="BG49" s="201"/>
      <c r="BH49" s="201"/>
      <c r="BI49" s="201"/>
      <c r="BJ49" s="202"/>
      <c r="BK49" s="209"/>
      <c r="BL49" s="210"/>
      <c r="BM49" s="210"/>
      <c r="BN49" s="210"/>
      <c r="BO49" s="210"/>
      <c r="BP49" s="210"/>
      <c r="BQ49" s="210"/>
      <c r="BR49" s="210"/>
      <c r="BS49" s="211"/>
      <c r="BT49" s="112"/>
      <c r="BU49" s="109"/>
      <c r="BV49" s="109"/>
      <c r="BW49" s="109"/>
      <c r="BX49" s="109"/>
      <c r="BY49" s="109"/>
      <c r="BZ49" s="109"/>
      <c r="CA49" s="109"/>
      <c r="CB49" s="109"/>
      <c r="CC49" s="108"/>
      <c r="CD49" s="109"/>
      <c r="CE49" s="109"/>
      <c r="CF49" s="109"/>
      <c r="CG49" s="109"/>
      <c r="CH49" s="109"/>
      <c r="CI49" s="109"/>
      <c r="CJ49" s="109"/>
      <c r="CK49" s="109"/>
      <c r="CL49" s="108"/>
      <c r="CM49" s="109"/>
      <c r="CN49" s="109"/>
      <c r="CO49" s="109"/>
      <c r="CP49" s="109"/>
      <c r="CQ49" s="109"/>
      <c r="CR49" s="109"/>
      <c r="CS49" s="109"/>
      <c r="CT49" s="110"/>
      <c r="CU49" s="117"/>
      <c r="CV49" s="118"/>
      <c r="CW49" s="118"/>
      <c r="CX49" s="118"/>
      <c r="CY49" s="118"/>
      <c r="CZ49" s="118"/>
      <c r="DA49" s="118"/>
      <c r="DB49" s="118"/>
      <c r="DC49" s="119"/>
      <c r="DD49" s="33"/>
      <c r="DE49" s="33"/>
      <c r="DF49" s="33"/>
    </row>
    <row r="50" spans="1:111" ht="8.25" customHeight="1" x14ac:dyDescent="0.2">
      <c r="A50" s="33"/>
      <c r="B50" s="125"/>
      <c r="C50" s="126"/>
      <c r="D50" s="126"/>
      <c r="E50" s="126"/>
      <c r="F50" s="126"/>
      <c r="G50" s="126"/>
      <c r="H50" s="126"/>
      <c r="I50" s="126"/>
      <c r="J50" s="127"/>
      <c r="K50" s="133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8"/>
      <c r="AC50" s="139"/>
      <c r="AD50" s="140"/>
      <c r="AE50" s="200"/>
      <c r="AF50" s="201"/>
      <c r="AG50" s="201"/>
      <c r="AH50" s="201"/>
      <c r="AI50" s="201"/>
      <c r="AJ50" s="201"/>
      <c r="AK50" s="201"/>
      <c r="AL50" s="201"/>
      <c r="AM50" s="202"/>
      <c r="AN50" s="156"/>
      <c r="AO50" s="157"/>
      <c r="AP50" s="157"/>
      <c r="AQ50" s="157"/>
      <c r="AR50" s="157"/>
      <c r="AS50" s="200"/>
      <c r="AT50" s="201"/>
      <c r="AU50" s="201"/>
      <c r="AV50" s="201"/>
      <c r="AW50" s="201"/>
      <c r="AX50" s="201"/>
      <c r="AY50" s="201"/>
      <c r="AZ50" s="201"/>
      <c r="BA50" s="202"/>
      <c r="BB50" s="200"/>
      <c r="BC50" s="201"/>
      <c r="BD50" s="201"/>
      <c r="BE50" s="201"/>
      <c r="BF50" s="201"/>
      <c r="BG50" s="201"/>
      <c r="BH50" s="201"/>
      <c r="BI50" s="201"/>
      <c r="BJ50" s="202"/>
      <c r="BK50" s="209"/>
      <c r="BL50" s="210"/>
      <c r="BM50" s="210"/>
      <c r="BN50" s="210"/>
      <c r="BO50" s="210"/>
      <c r="BP50" s="210"/>
      <c r="BQ50" s="210"/>
      <c r="BR50" s="210"/>
      <c r="BS50" s="211"/>
      <c r="BT50" s="112"/>
      <c r="BU50" s="109"/>
      <c r="BV50" s="109"/>
      <c r="BW50" s="109"/>
      <c r="BX50" s="109"/>
      <c r="BY50" s="109"/>
      <c r="BZ50" s="109"/>
      <c r="CA50" s="109"/>
      <c r="CB50" s="109"/>
      <c r="CC50" s="108"/>
      <c r="CD50" s="109"/>
      <c r="CE50" s="109"/>
      <c r="CF50" s="109"/>
      <c r="CG50" s="109"/>
      <c r="CH50" s="109"/>
      <c r="CI50" s="109"/>
      <c r="CJ50" s="109"/>
      <c r="CK50" s="109"/>
      <c r="CL50" s="108"/>
      <c r="CM50" s="109"/>
      <c r="CN50" s="109"/>
      <c r="CO50" s="109"/>
      <c r="CP50" s="109"/>
      <c r="CQ50" s="109"/>
      <c r="CR50" s="109"/>
      <c r="CS50" s="109"/>
      <c r="CT50" s="110"/>
      <c r="CU50" s="120"/>
      <c r="CV50" s="120"/>
      <c r="CW50" s="120"/>
      <c r="CX50" s="120"/>
      <c r="CY50" s="120"/>
      <c r="CZ50" s="120"/>
      <c r="DA50" s="120"/>
      <c r="DB50" s="120"/>
      <c r="DC50" s="120"/>
      <c r="DD50" s="33"/>
      <c r="DE50" s="33"/>
      <c r="DF50" s="33"/>
    </row>
    <row r="51" spans="1:111" ht="8.25" customHeight="1" x14ac:dyDescent="0.2">
      <c r="A51" s="33"/>
      <c r="B51" s="125"/>
      <c r="C51" s="126"/>
      <c r="D51" s="126"/>
      <c r="E51" s="126"/>
      <c r="F51" s="126"/>
      <c r="G51" s="126"/>
      <c r="H51" s="126"/>
      <c r="I51" s="126"/>
      <c r="J51" s="127"/>
      <c r="K51" s="133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8"/>
      <c r="AC51" s="139"/>
      <c r="AD51" s="140"/>
      <c r="AE51" s="200"/>
      <c r="AF51" s="201"/>
      <c r="AG51" s="201"/>
      <c r="AH51" s="201"/>
      <c r="AI51" s="201"/>
      <c r="AJ51" s="201"/>
      <c r="AK51" s="201"/>
      <c r="AL51" s="201"/>
      <c r="AM51" s="202"/>
      <c r="AN51" s="156"/>
      <c r="AO51" s="157"/>
      <c r="AP51" s="157"/>
      <c r="AQ51" s="157"/>
      <c r="AR51" s="157"/>
      <c r="AS51" s="200"/>
      <c r="AT51" s="201"/>
      <c r="AU51" s="201"/>
      <c r="AV51" s="201"/>
      <c r="AW51" s="201"/>
      <c r="AX51" s="201"/>
      <c r="AY51" s="201"/>
      <c r="AZ51" s="201"/>
      <c r="BA51" s="202"/>
      <c r="BB51" s="200"/>
      <c r="BC51" s="201"/>
      <c r="BD51" s="201"/>
      <c r="BE51" s="201"/>
      <c r="BF51" s="201"/>
      <c r="BG51" s="201"/>
      <c r="BH51" s="201"/>
      <c r="BI51" s="201"/>
      <c r="BJ51" s="202"/>
      <c r="BK51" s="209"/>
      <c r="BL51" s="210"/>
      <c r="BM51" s="210"/>
      <c r="BN51" s="210"/>
      <c r="BO51" s="210"/>
      <c r="BP51" s="210"/>
      <c r="BQ51" s="210"/>
      <c r="BR51" s="210"/>
      <c r="BS51" s="211"/>
      <c r="BT51" s="112"/>
      <c r="BU51" s="109"/>
      <c r="BV51" s="109"/>
      <c r="BW51" s="109"/>
      <c r="BX51" s="109"/>
      <c r="BY51" s="109"/>
      <c r="BZ51" s="109"/>
      <c r="CA51" s="109"/>
      <c r="CB51" s="109"/>
      <c r="CC51" s="108"/>
      <c r="CD51" s="109"/>
      <c r="CE51" s="109"/>
      <c r="CF51" s="109"/>
      <c r="CG51" s="109"/>
      <c r="CH51" s="109"/>
      <c r="CI51" s="109"/>
      <c r="CJ51" s="109"/>
      <c r="CK51" s="109"/>
      <c r="CL51" s="108"/>
      <c r="CM51" s="109"/>
      <c r="CN51" s="109"/>
      <c r="CO51" s="109"/>
      <c r="CP51" s="109"/>
      <c r="CQ51" s="109"/>
      <c r="CR51" s="109"/>
      <c r="CS51" s="109"/>
      <c r="CT51" s="110"/>
      <c r="CU51" s="186" t="s">
        <v>57</v>
      </c>
      <c r="CV51" s="187"/>
      <c r="CW51" s="188"/>
      <c r="CX51" s="106" t="s">
        <v>58</v>
      </c>
      <c r="CY51" s="106"/>
      <c r="CZ51" s="106"/>
      <c r="DA51" s="106"/>
      <c r="DB51" s="106"/>
      <c r="DC51" s="107"/>
      <c r="DD51" s="33"/>
      <c r="DE51" s="33"/>
      <c r="DF51" s="33"/>
    </row>
    <row r="52" spans="1:111" ht="8.25" customHeight="1" x14ac:dyDescent="0.2">
      <c r="A52" s="33"/>
      <c r="B52" s="125"/>
      <c r="C52" s="126"/>
      <c r="D52" s="126"/>
      <c r="E52" s="126"/>
      <c r="F52" s="126"/>
      <c r="G52" s="126"/>
      <c r="H52" s="126"/>
      <c r="I52" s="126"/>
      <c r="J52" s="127"/>
      <c r="K52" s="145" t="s">
        <v>59</v>
      </c>
      <c r="L52" s="145"/>
      <c r="M52" s="145"/>
      <c r="N52" s="145"/>
      <c r="O52" s="145"/>
      <c r="P52" s="145"/>
      <c r="Q52" s="145"/>
      <c r="R52" s="145"/>
      <c r="S52" s="145"/>
      <c r="T52" s="126"/>
      <c r="U52" s="126"/>
      <c r="V52" s="126"/>
      <c r="W52" s="126"/>
      <c r="X52" s="126"/>
      <c r="Y52" s="126"/>
      <c r="Z52" s="126"/>
      <c r="AA52" s="126"/>
      <c r="AB52" s="138"/>
      <c r="AC52" s="139"/>
      <c r="AD52" s="140"/>
      <c r="AE52" s="200"/>
      <c r="AF52" s="201"/>
      <c r="AG52" s="201"/>
      <c r="AH52" s="201"/>
      <c r="AI52" s="201"/>
      <c r="AJ52" s="201"/>
      <c r="AK52" s="201"/>
      <c r="AL52" s="201"/>
      <c r="AM52" s="202"/>
      <c r="AN52" s="156"/>
      <c r="AO52" s="157"/>
      <c r="AP52" s="157"/>
      <c r="AQ52" s="157"/>
      <c r="AR52" s="157"/>
      <c r="AS52" s="200"/>
      <c r="AT52" s="201"/>
      <c r="AU52" s="201"/>
      <c r="AV52" s="201"/>
      <c r="AW52" s="201"/>
      <c r="AX52" s="201"/>
      <c r="AY52" s="201"/>
      <c r="AZ52" s="201"/>
      <c r="BA52" s="202"/>
      <c r="BB52" s="200"/>
      <c r="BC52" s="201"/>
      <c r="BD52" s="201"/>
      <c r="BE52" s="201"/>
      <c r="BF52" s="201"/>
      <c r="BG52" s="201"/>
      <c r="BH52" s="201"/>
      <c r="BI52" s="201"/>
      <c r="BJ52" s="202"/>
      <c r="BK52" s="209"/>
      <c r="BL52" s="210"/>
      <c r="BM52" s="210"/>
      <c r="BN52" s="210"/>
      <c r="BO52" s="210"/>
      <c r="BP52" s="210"/>
      <c r="BQ52" s="210"/>
      <c r="BR52" s="210"/>
      <c r="BS52" s="211"/>
      <c r="BT52" s="112"/>
      <c r="BU52" s="109"/>
      <c r="BV52" s="109"/>
      <c r="BW52" s="109"/>
      <c r="BX52" s="109"/>
      <c r="BY52" s="109"/>
      <c r="BZ52" s="109"/>
      <c r="CA52" s="109"/>
      <c r="CB52" s="109"/>
      <c r="CC52" s="108"/>
      <c r="CD52" s="109"/>
      <c r="CE52" s="109"/>
      <c r="CF52" s="109"/>
      <c r="CG52" s="109"/>
      <c r="CH52" s="109"/>
      <c r="CI52" s="109"/>
      <c r="CJ52" s="109"/>
      <c r="CK52" s="109"/>
      <c r="CL52" s="108"/>
      <c r="CM52" s="109"/>
      <c r="CN52" s="109"/>
      <c r="CO52" s="109"/>
      <c r="CP52" s="109"/>
      <c r="CQ52" s="109"/>
      <c r="CR52" s="109"/>
      <c r="CS52" s="109"/>
      <c r="CT52" s="110"/>
      <c r="CU52" s="189"/>
      <c r="CV52" s="190"/>
      <c r="CW52" s="191"/>
      <c r="CX52" s="109"/>
      <c r="CY52" s="109"/>
      <c r="CZ52" s="109"/>
      <c r="DA52" s="109"/>
      <c r="DB52" s="109"/>
      <c r="DC52" s="110"/>
      <c r="DD52" s="33"/>
      <c r="DE52" s="33"/>
      <c r="DF52" s="33"/>
    </row>
    <row r="53" spans="1:111" ht="8.25" customHeight="1" x14ac:dyDescent="0.2">
      <c r="A53" s="33"/>
      <c r="B53" s="128"/>
      <c r="C53" s="129"/>
      <c r="D53" s="129"/>
      <c r="E53" s="129"/>
      <c r="F53" s="129"/>
      <c r="G53" s="129"/>
      <c r="H53" s="129"/>
      <c r="I53" s="129"/>
      <c r="J53" s="130"/>
      <c r="K53" s="147"/>
      <c r="L53" s="147"/>
      <c r="M53" s="147"/>
      <c r="N53" s="147"/>
      <c r="O53" s="147"/>
      <c r="P53" s="147"/>
      <c r="Q53" s="147"/>
      <c r="R53" s="147"/>
      <c r="S53" s="147"/>
      <c r="T53" s="129"/>
      <c r="U53" s="129"/>
      <c r="V53" s="129"/>
      <c r="W53" s="129"/>
      <c r="X53" s="129"/>
      <c r="Y53" s="129"/>
      <c r="Z53" s="129"/>
      <c r="AA53" s="129"/>
      <c r="AB53" s="141"/>
      <c r="AC53" s="142"/>
      <c r="AD53" s="143"/>
      <c r="AE53" s="203"/>
      <c r="AF53" s="204"/>
      <c r="AG53" s="204"/>
      <c r="AH53" s="204"/>
      <c r="AI53" s="204"/>
      <c r="AJ53" s="204"/>
      <c r="AK53" s="204"/>
      <c r="AL53" s="204"/>
      <c r="AM53" s="205"/>
      <c r="AN53" s="158"/>
      <c r="AO53" s="159"/>
      <c r="AP53" s="159"/>
      <c r="AQ53" s="159"/>
      <c r="AR53" s="159"/>
      <c r="AS53" s="203"/>
      <c r="AT53" s="204"/>
      <c r="AU53" s="204"/>
      <c r="AV53" s="204"/>
      <c r="AW53" s="204"/>
      <c r="AX53" s="204"/>
      <c r="AY53" s="204"/>
      <c r="AZ53" s="204"/>
      <c r="BA53" s="205"/>
      <c r="BB53" s="203"/>
      <c r="BC53" s="204"/>
      <c r="BD53" s="204"/>
      <c r="BE53" s="204"/>
      <c r="BF53" s="204"/>
      <c r="BG53" s="204"/>
      <c r="BH53" s="204"/>
      <c r="BI53" s="204"/>
      <c r="BJ53" s="205"/>
      <c r="BK53" s="212"/>
      <c r="BL53" s="213"/>
      <c r="BM53" s="213"/>
      <c r="BN53" s="213"/>
      <c r="BO53" s="213"/>
      <c r="BP53" s="213"/>
      <c r="BQ53" s="213"/>
      <c r="BR53" s="213"/>
      <c r="BS53" s="214"/>
      <c r="BT53" s="113"/>
      <c r="BU53" s="101"/>
      <c r="BV53" s="101"/>
      <c r="BW53" s="101"/>
      <c r="BX53" s="101"/>
      <c r="BY53" s="101"/>
      <c r="BZ53" s="101"/>
      <c r="CA53" s="101"/>
      <c r="CB53" s="104"/>
      <c r="CC53" s="101"/>
      <c r="CD53" s="101"/>
      <c r="CE53" s="101"/>
      <c r="CF53" s="101"/>
      <c r="CG53" s="101"/>
      <c r="CH53" s="101"/>
      <c r="CI53" s="101"/>
      <c r="CJ53" s="101"/>
      <c r="CK53" s="104"/>
      <c r="CL53" s="101"/>
      <c r="CM53" s="101"/>
      <c r="CN53" s="101"/>
      <c r="CO53" s="101"/>
      <c r="CP53" s="101"/>
      <c r="CQ53" s="101"/>
      <c r="CR53" s="101"/>
      <c r="CS53" s="101"/>
      <c r="CT53" s="101"/>
      <c r="CU53" s="192"/>
      <c r="CV53" s="193"/>
      <c r="CW53" s="194"/>
      <c r="CX53" s="195"/>
      <c r="CY53" s="195"/>
      <c r="CZ53" s="195"/>
      <c r="DA53" s="195"/>
      <c r="DB53" s="195"/>
      <c r="DC53" s="196"/>
      <c r="DD53" s="33"/>
      <c r="DE53" s="33"/>
      <c r="DF53" s="33"/>
    </row>
    <row r="54" spans="1:111" ht="8.25" customHeight="1" x14ac:dyDescent="0.2">
      <c r="A54" s="33"/>
      <c r="B54" s="245" t="s">
        <v>60</v>
      </c>
      <c r="C54" s="246"/>
      <c r="D54" s="246"/>
      <c r="E54" s="246"/>
      <c r="F54" s="246"/>
      <c r="G54" s="246"/>
      <c r="H54" s="246"/>
      <c r="I54" s="246"/>
      <c r="J54" s="247"/>
      <c r="K54" s="330" t="s">
        <v>61</v>
      </c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216"/>
      <c r="AC54" s="217"/>
      <c r="AD54" s="218"/>
      <c r="AE54" s="206" t="str">
        <f>IF(SUM(AE18:AM53)&gt;0,SUM(AE18:AM53),"")</f>
        <v/>
      </c>
      <c r="AF54" s="207"/>
      <c r="AG54" s="207"/>
      <c r="AH54" s="207"/>
      <c r="AI54" s="207"/>
      <c r="AJ54" s="207"/>
      <c r="AK54" s="207"/>
      <c r="AL54" s="207"/>
      <c r="AM54" s="332"/>
      <c r="AN54" s="326"/>
      <c r="AO54" s="327"/>
      <c r="AP54" s="327"/>
      <c r="AQ54" s="327"/>
      <c r="AR54" s="327"/>
      <c r="AS54" s="206" t="str">
        <f>IF(SUM(AS18:BA53)&gt;0,SUM(AS18:BA53),"")</f>
        <v/>
      </c>
      <c r="AT54" s="207"/>
      <c r="AU54" s="207"/>
      <c r="AV54" s="207"/>
      <c r="AW54" s="207"/>
      <c r="AX54" s="207"/>
      <c r="AY54" s="207"/>
      <c r="AZ54" s="207"/>
      <c r="BA54" s="332"/>
      <c r="BB54" s="206" t="str">
        <f>IF(SUM(BB18:BJ53)&gt;0,SUM(BB18:BJ53),"")</f>
        <v/>
      </c>
      <c r="BC54" s="207"/>
      <c r="BD54" s="207"/>
      <c r="BE54" s="207"/>
      <c r="BF54" s="207"/>
      <c r="BG54" s="207"/>
      <c r="BH54" s="207"/>
      <c r="BI54" s="207"/>
      <c r="BJ54" s="332"/>
      <c r="BK54" s="206" t="str">
        <f>IF(SUM(BK18:BS53)&gt;0,SUM(BK18:BS53),"")</f>
        <v/>
      </c>
      <c r="BL54" s="207"/>
      <c r="BM54" s="207"/>
      <c r="BN54" s="207"/>
      <c r="BO54" s="207"/>
      <c r="BP54" s="207"/>
      <c r="BQ54" s="207"/>
      <c r="BR54" s="207"/>
      <c r="BS54" s="208"/>
      <c r="BT54" s="102"/>
      <c r="BU54" s="96"/>
      <c r="BV54" s="96"/>
      <c r="BW54" s="96"/>
      <c r="BX54" s="96"/>
      <c r="BY54" s="96"/>
      <c r="BZ54" s="96"/>
      <c r="CA54" s="96"/>
      <c r="CB54" s="97"/>
      <c r="CC54" s="95"/>
      <c r="CD54" s="96"/>
      <c r="CE54" s="96"/>
      <c r="CF54" s="96"/>
      <c r="CG54" s="96"/>
      <c r="CH54" s="96"/>
      <c r="CI54" s="96"/>
      <c r="CJ54" s="96"/>
      <c r="CK54" s="97"/>
      <c r="CL54" s="95"/>
      <c r="CM54" s="96"/>
      <c r="CN54" s="96"/>
      <c r="CO54" s="96"/>
      <c r="CP54" s="96"/>
      <c r="CQ54" s="96"/>
      <c r="CR54" s="96"/>
      <c r="CS54" s="96"/>
      <c r="CT54" s="97"/>
      <c r="CU54" s="95"/>
      <c r="CV54" s="96"/>
      <c r="CW54" s="96"/>
      <c r="CX54" s="96"/>
      <c r="CY54" s="96"/>
      <c r="CZ54" s="96"/>
      <c r="DA54" s="96"/>
      <c r="DB54" s="96"/>
      <c r="DC54" s="97"/>
      <c r="DD54" s="33"/>
      <c r="DE54" s="33"/>
      <c r="DF54" s="33"/>
    </row>
    <row r="55" spans="1:111" ht="8.25" customHeight="1" x14ac:dyDescent="0.2">
      <c r="A55" s="33"/>
      <c r="B55" s="248"/>
      <c r="C55" s="249"/>
      <c r="D55" s="249"/>
      <c r="E55" s="249"/>
      <c r="F55" s="249"/>
      <c r="G55" s="249"/>
      <c r="H55" s="249"/>
      <c r="I55" s="249"/>
      <c r="J55" s="250"/>
      <c r="K55" s="261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19"/>
      <c r="AC55" s="220"/>
      <c r="AD55" s="221"/>
      <c r="AE55" s="209"/>
      <c r="AF55" s="210"/>
      <c r="AG55" s="210"/>
      <c r="AH55" s="210"/>
      <c r="AI55" s="210"/>
      <c r="AJ55" s="210"/>
      <c r="AK55" s="210"/>
      <c r="AL55" s="210"/>
      <c r="AM55" s="333"/>
      <c r="AN55" s="225"/>
      <c r="AO55" s="226"/>
      <c r="AP55" s="226"/>
      <c r="AQ55" s="226"/>
      <c r="AR55" s="226"/>
      <c r="AS55" s="209"/>
      <c r="AT55" s="210"/>
      <c r="AU55" s="210"/>
      <c r="AV55" s="210"/>
      <c r="AW55" s="210"/>
      <c r="AX55" s="210"/>
      <c r="AY55" s="210"/>
      <c r="AZ55" s="210"/>
      <c r="BA55" s="333"/>
      <c r="BB55" s="209"/>
      <c r="BC55" s="210"/>
      <c r="BD55" s="210"/>
      <c r="BE55" s="210"/>
      <c r="BF55" s="210"/>
      <c r="BG55" s="210"/>
      <c r="BH55" s="210"/>
      <c r="BI55" s="210"/>
      <c r="BJ55" s="333"/>
      <c r="BK55" s="209"/>
      <c r="BL55" s="210"/>
      <c r="BM55" s="210"/>
      <c r="BN55" s="210"/>
      <c r="BO55" s="210"/>
      <c r="BP55" s="210"/>
      <c r="BQ55" s="210"/>
      <c r="BR55" s="210"/>
      <c r="BS55" s="211"/>
      <c r="BT55" s="103"/>
      <c r="BU55" s="99"/>
      <c r="BV55" s="99"/>
      <c r="BW55" s="99"/>
      <c r="BX55" s="99"/>
      <c r="BY55" s="99"/>
      <c r="BZ55" s="99"/>
      <c r="CA55" s="99"/>
      <c r="CB55" s="100"/>
      <c r="CC55" s="98"/>
      <c r="CD55" s="99"/>
      <c r="CE55" s="99"/>
      <c r="CF55" s="99"/>
      <c r="CG55" s="99"/>
      <c r="CH55" s="99"/>
      <c r="CI55" s="99"/>
      <c r="CJ55" s="99"/>
      <c r="CK55" s="100"/>
      <c r="CL55" s="98"/>
      <c r="CM55" s="99"/>
      <c r="CN55" s="99"/>
      <c r="CO55" s="99"/>
      <c r="CP55" s="99"/>
      <c r="CQ55" s="99"/>
      <c r="CR55" s="99"/>
      <c r="CS55" s="99"/>
      <c r="CT55" s="100"/>
      <c r="CU55" s="98"/>
      <c r="CV55" s="99"/>
      <c r="CW55" s="99"/>
      <c r="CX55" s="99"/>
      <c r="CY55" s="99"/>
      <c r="CZ55" s="99"/>
      <c r="DA55" s="99"/>
      <c r="DB55" s="99"/>
      <c r="DC55" s="100"/>
      <c r="DD55" s="33"/>
      <c r="DE55" s="33"/>
      <c r="DF55" s="33"/>
    </row>
    <row r="56" spans="1:111" ht="8.25" customHeight="1" x14ac:dyDescent="0.2">
      <c r="A56" s="33"/>
      <c r="B56" s="248"/>
      <c r="C56" s="249"/>
      <c r="D56" s="249"/>
      <c r="E56" s="249"/>
      <c r="F56" s="249"/>
      <c r="G56" s="249"/>
      <c r="H56" s="249"/>
      <c r="I56" s="249"/>
      <c r="J56" s="250"/>
      <c r="K56" s="261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19"/>
      <c r="AC56" s="220"/>
      <c r="AD56" s="221"/>
      <c r="AE56" s="209"/>
      <c r="AF56" s="210"/>
      <c r="AG56" s="210"/>
      <c r="AH56" s="210"/>
      <c r="AI56" s="210"/>
      <c r="AJ56" s="210"/>
      <c r="AK56" s="210"/>
      <c r="AL56" s="210"/>
      <c r="AM56" s="333"/>
      <c r="AN56" s="225"/>
      <c r="AO56" s="226"/>
      <c r="AP56" s="226"/>
      <c r="AQ56" s="226"/>
      <c r="AR56" s="226"/>
      <c r="AS56" s="209"/>
      <c r="AT56" s="210"/>
      <c r="AU56" s="210"/>
      <c r="AV56" s="210"/>
      <c r="AW56" s="210"/>
      <c r="AX56" s="210"/>
      <c r="AY56" s="210"/>
      <c r="AZ56" s="210"/>
      <c r="BA56" s="333"/>
      <c r="BB56" s="209"/>
      <c r="BC56" s="210"/>
      <c r="BD56" s="210"/>
      <c r="BE56" s="210"/>
      <c r="BF56" s="210"/>
      <c r="BG56" s="210"/>
      <c r="BH56" s="210"/>
      <c r="BI56" s="210"/>
      <c r="BJ56" s="333"/>
      <c r="BK56" s="209"/>
      <c r="BL56" s="210"/>
      <c r="BM56" s="210"/>
      <c r="BN56" s="210"/>
      <c r="BO56" s="210"/>
      <c r="BP56" s="210"/>
      <c r="BQ56" s="210"/>
      <c r="BR56" s="210"/>
      <c r="BS56" s="211"/>
      <c r="BT56" s="103"/>
      <c r="BU56" s="99"/>
      <c r="BV56" s="99"/>
      <c r="BW56" s="99"/>
      <c r="BX56" s="99"/>
      <c r="BY56" s="99"/>
      <c r="BZ56" s="99"/>
      <c r="CA56" s="99"/>
      <c r="CB56" s="100"/>
      <c r="CC56" s="98"/>
      <c r="CD56" s="99"/>
      <c r="CE56" s="99"/>
      <c r="CF56" s="99"/>
      <c r="CG56" s="99"/>
      <c r="CH56" s="99"/>
      <c r="CI56" s="99"/>
      <c r="CJ56" s="99"/>
      <c r="CK56" s="100"/>
      <c r="CL56" s="98"/>
      <c r="CM56" s="99"/>
      <c r="CN56" s="99"/>
      <c r="CO56" s="99"/>
      <c r="CP56" s="99"/>
      <c r="CQ56" s="99"/>
      <c r="CR56" s="99"/>
      <c r="CS56" s="99"/>
      <c r="CT56" s="100"/>
      <c r="CU56" s="98"/>
      <c r="CV56" s="99"/>
      <c r="CW56" s="99"/>
      <c r="CX56" s="99"/>
      <c r="CY56" s="99"/>
      <c r="CZ56" s="99"/>
      <c r="DA56" s="99"/>
      <c r="DB56" s="99"/>
      <c r="DC56" s="100"/>
      <c r="DD56" s="33"/>
      <c r="DE56" s="33"/>
      <c r="DF56" s="33"/>
    </row>
    <row r="57" spans="1:111" ht="8.25" customHeight="1" x14ac:dyDescent="0.2">
      <c r="A57" s="33"/>
      <c r="B57" s="248"/>
      <c r="C57" s="249"/>
      <c r="D57" s="249"/>
      <c r="E57" s="249"/>
      <c r="F57" s="249"/>
      <c r="G57" s="249"/>
      <c r="H57" s="249"/>
      <c r="I57" s="249"/>
      <c r="J57" s="250"/>
      <c r="K57" s="261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19"/>
      <c r="AC57" s="220"/>
      <c r="AD57" s="221"/>
      <c r="AE57" s="209"/>
      <c r="AF57" s="210"/>
      <c r="AG57" s="210"/>
      <c r="AH57" s="210"/>
      <c r="AI57" s="210"/>
      <c r="AJ57" s="210"/>
      <c r="AK57" s="210"/>
      <c r="AL57" s="210"/>
      <c r="AM57" s="333"/>
      <c r="AN57" s="225"/>
      <c r="AO57" s="226"/>
      <c r="AP57" s="226"/>
      <c r="AQ57" s="226"/>
      <c r="AR57" s="226"/>
      <c r="AS57" s="209"/>
      <c r="AT57" s="210"/>
      <c r="AU57" s="210"/>
      <c r="AV57" s="210"/>
      <c r="AW57" s="210"/>
      <c r="AX57" s="210"/>
      <c r="AY57" s="210"/>
      <c r="AZ57" s="210"/>
      <c r="BA57" s="333"/>
      <c r="BB57" s="209"/>
      <c r="BC57" s="210"/>
      <c r="BD57" s="210"/>
      <c r="BE57" s="210"/>
      <c r="BF57" s="210"/>
      <c r="BG57" s="210"/>
      <c r="BH57" s="210"/>
      <c r="BI57" s="210"/>
      <c r="BJ57" s="333"/>
      <c r="BK57" s="209"/>
      <c r="BL57" s="210"/>
      <c r="BM57" s="210"/>
      <c r="BN57" s="210"/>
      <c r="BO57" s="210"/>
      <c r="BP57" s="210"/>
      <c r="BQ57" s="210"/>
      <c r="BR57" s="210"/>
      <c r="BS57" s="211"/>
      <c r="BT57" s="103"/>
      <c r="BU57" s="99"/>
      <c r="BV57" s="99"/>
      <c r="BW57" s="99"/>
      <c r="BX57" s="99"/>
      <c r="BY57" s="99"/>
      <c r="BZ57" s="99"/>
      <c r="CA57" s="99"/>
      <c r="CB57" s="100"/>
      <c r="CC57" s="98"/>
      <c r="CD57" s="99"/>
      <c r="CE57" s="99"/>
      <c r="CF57" s="99"/>
      <c r="CG57" s="99"/>
      <c r="CH57" s="99"/>
      <c r="CI57" s="99"/>
      <c r="CJ57" s="99"/>
      <c r="CK57" s="100"/>
      <c r="CL57" s="98"/>
      <c r="CM57" s="99"/>
      <c r="CN57" s="99"/>
      <c r="CO57" s="99"/>
      <c r="CP57" s="99"/>
      <c r="CQ57" s="99"/>
      <c r="CR57" s="99"/>
      <c r="CS57" s="99"/>
      <c r="CT57" s="100"/>
      <c r="CU57" s="98"/>
      <c r="CV57" s="99"/>
      <c r="CW57" s="99"/>
      <c r="CX57" s="99"/>
      <c r="CY57" s="99"/>
      <c r="CZ57" s="99"/>
      <c r="DA57" s="99"/>
      <c r="DB57" s="99"/>
      <c r="DC57" s="100"/>
      <c r="DD57" s="33"/>
      <c r="DE57" s="33"/>
      <c r="DF57" s="33"/>
    </row>
    <row r="58" spans="1:111" ht="8.25" customHeight="1" x14ac:dyDescent="0.2">
      <c r="A58" s="33"/>
      <c r="B58" s="248"/>
      <c r="C58" s="249"/>
      <c r="D58" s="249"/>
      <c r="E58" s="249"/>
      <c r="F58" s="249"/>
      <c r="G58" s="249"/>
      <c r="H58" s="249"/>
      <c r="I58" s="249"/>
      <c r="J58" s="250"/>
      <c r="K58" s="264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22"/>
      <c r="AC58" s="223"/>
      <c r="AD58" s="224"/>
      <c r="AE58" s="212"/>
      <c r="AF58" s="213"/>
      <c r="AG58" s="213"/>
      <c r="AH58" s="213"/>
      <c r="AI58" s="213"/>
      <c r="AJ58" s="213"/>
      <c r="AK58" s="213"/>
      <c r="AL58" s="213"/>
      <c r="AM58" s="338"/>
      <c r="AN58" s="328"/>
      <c r="AO58" s="329"/>
      <c r="AP58" s="329"/>
      <c r="AQ58" s="329"/>
      <c r="AR58" s="329"/>
      <c r="AS58" s="212"/>
      <c r="AT58" s="213"/>
      <c r="AU58" s="213"/>
      <c r="AV58" s="213"/>
      <c r="AW58" s="213"/>
      <c r="AX58" s="213"/>
      <c r="AY58" s="213"/>
      <c r="AZ58" s="213"/>
      <c r="BA58" s="338"/>
      <c r="BB58" s="212"/>
      <c r="BC58" s="213"/>
      <c r="BD58" s="213"/>
      <c r="BE58" s="213"/>
      <c r="BF58" s="213"/>
      <c r="BG58" s="213"/>
      <c r="BH58" s="213"/>
      <c r="BI58" s="213"/>
      <c r="BJ58" s="338"/>
      <c r="BK58" s="212"/>
      <c r="BL58" s="213"/>
      <c r="BM58" s="213"/>
      <c r="BN58" s="213"/>
      <c r="BO58" s="213"/>
      <c r="BP58" s="213"/>
      <c r="BQ58" s="213"/>
      <c r="BR58" s="213"/>
      <c r="BS58" s="214"/>
      <c r="BT58" s="101"/>
      <c r="BU58" s="101"/>
      <c r="BV58" s="101"/>
      <c r="BW58" s="101"/>
      <c r="BX58" s="101"/>
      <c r="BY58" s="101"/>
      <c r="BZ58" s="101"/>
      <c r="CA58" s="101"/>
      <c r="CB58" s="104"/>
      <c r="CC58" s="101"/>
      <c r="CD58" s="101"/>
      <c r="CE58" s="101"/>
      <c r="CF58" s="101"/>
      <c r="CG58" s="101"/>
      <c r="CH58" s="101"/>
      <c r="CI58" s="101"/>
      <c r="CJ58" s="101"/>
      <c r="CK58" s="104"/>
      <c r="CL58" s="101"/>
      <c r="CM58" s="101"/>
      <c r="CN58" s="101"/>
      <c r="CO58" s="101"/>
      <c r="CP58" s="101"/>
      <c r="CQ58" s="101"/>
      <c r="CR58" s="101"/>
      <c r="CS58" s="101"/>
      <c r="CT58" s="104"/>
      <c r="CU58" s="101"/>
      <c r="CV58" s="101"/>
      <c r="CW58" s="101"/>
      <c r="CX58" s="101"/>
      <c r="CY58" s="101"/>
      <c r="CZ58" s="101"/>
      <c r="DA58" s="101"/>
      <c r="DB58" s="101"/>
      <c r="DC58" s="101"/>
      <c r="DD58" s="33"/>
      <c r="DE58" s="33"/>
      <c r="DF58" s="33"/>
    </row>
    <row r="59" spans="1:111" ht="8.25" customHeight="1" x14ac:dyDescent="0.2">
      <c r="A59" s="33"/>
      <c r="B59" s="230" t="s">
        <v>62</v>
      </c>
      <c r="C59" s="231"/>
      <c r="D59" s="231"/>
      <c r="E59" s="231"/>
      <c r="F59" s="231"/>
      <c r="G59" s="231"/>
      <c r="H59" s="231"/>
      <c r="I59" s="231"/>
      <c r="J59" s="232"/>
      <c r="K59" s="239" t="s">
        <v>63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339"/>
      <c r="AC59" s="318"/>
      <c r="AD59" s="319"/>
      <c r="AE59" s="206" t="str">
        <f>IF(BK59&lt;&gt;"",N(その他１!AE54)+N(AE54),"")</f>
        <v/>
      </c>
      <c r="AF59" s="207"/>
      <c r="AG59" s="207"/>
      <c r="AH59" s="207"/>
      <c r="AI59" s="207"/>
      <c r="AJ59" s="207"/>
      <c r="AK59" s="207"/>
      <c r="AL59" s="207"/>
      <c r="AM59" s="332"/>
      <c r="AN59" s="225"/>
      <c r="AO59" s="226"/>
      <c r="AP59" s="226"/>
      <c r="AQ59" s="226"/>
      <c r="AR59" s="226"/>
      <c r="AS59" s="206" t="str">
        <f>IF(BK59&lt;&gt;"",N(その他１!AS54)+N(AS54),"")</f>
        <v/>
      </c>
      <c r="AT59" s="207"/>
      <c r="AU59" s="207"/>
      <c r="AV59" s="207"/>
      <c r="AW59" s="207"/>
      <c r="AX59" s="207"/>
      <c r="AY59" s="207"/>
      <c r="AZ59" s="207"/>
      <c r="BA59" s="332"/>
      <c r="BB59" s="206" t="str">
        <f>IF(BK59&lt;&gt;"",N(その他１!BB54)+N(BB54),"")</f>
        <v/>
      </c>
      <c r="BC59" s="207"/>
      <c r="BD59" s="207"/>
      <c r="BE59" s="207"/>
      <c r="BF59" s="207"/>
      <c r="BG59" s="207"/>
      <c r="BH59" s="207"/>
      <c r="BI59" s="207"/>
      <c r="BJ59" s="332"/>
      <c r="BK59" s="206" t="str">
        <f>IF(AND(BK54&lt;&gt;"",その他３!BK54=""),N(その他１!BK54)+N(BK54),"")</f>
        <v/>
      </c>
      <c r="BL59" s="207"/>
      <c r="BM59" s="207"/>
      <c r="BN59" s="207"/>
      <c r="BO59" s="207"/>
      <c r="BP59" s="207"/>
      <c r="BQ59" s="207"/>
      <c r="BR59" s="207"/>
      <c r="BS59" s="208"/>
      <c r="BT59" s="102"/>
      <c r="BU59" s="96"/>
      <c r="BV59" s="96"/>
      <c r="BW59" s="96"/>
      <c r="BX59" s="96"/>
      <c r="BY59" s="96"/>
      <c r="BZ59" s="96"/>
      <c r="CA59" s="96"/>
      <c r="CB59" s="97"/>
      <c r="CC59" s="95"/>
      <c r="CD59" s="96"/>
      <c r="CE59" s="96"/>
      <c r="CF59" s="96"/>
      <c r="CG59" s="96"/>
      <c r="CH59" s="96"/>
      <c r="CI59" s="96"/>
      <c r="CJ59" s="96"/>
      <c r="CK59" s="97"/>
      <c r="CL59" s="95"/>
      <c r="CM59" s="96"/>
      <c r="CN59" s="96"/>
      <c r="CO59" s="96"/>
      <c r="CP59" s="96"/>
      <c r="CQ59" s="96"/>
      <c r="CR59" s="96"/>
      <c r="CS59" s="96"/>
      <c r="CT59" s="97"/>
      <c r="CU59" s="95"/>
      <c r="CV59" s="96"/>
      <c r="CW59" s="96"/>
      <c r="CX59" s="96"/>
      <c r="CY59" s="96"/>
      <c r="CZ59" s="96"/>
      <c r="DA59" s="96"/>
      <c r="DB59" s="96"/>
      <c r="DC59" s="97"/>
      <c r="DD59" s="33"/>
      <c r="DE59" s="33"/>
      <c r="DF59" s="33"/>
    </row>
    <row r="60" spans="1:111" ht="8.25" customHeight="1" x14ac:dyDescent="0.2">
      <c r="A60" s="33"/>
      <c r="B60" s="233"/>
      <c r="C60" s="234"/>
      <c r="D60" s="234"/>
      <c r="E60" s="234"/>
      <c r="F60" s="234"/>
      <c r="G60" s="234"/>
      <c r="H60" s="234"/>
      <c r="I60" s="234"/>
      <c r="J60" s="235"/>
      <c r="K60" s="241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340"/>
      <c r="AC60" s="321"/>
      <c r="AD60" s="322"/>
      <c r="AE60" s="209"/>
      <c r="AF60" s="210"/>
      <c r="AG60" s="210"/>
      <c r="AH60" s="210"/>
      <c r="AI60" s="210"/>
      <c r="AJ60" s="210"/>
      <c r="AK60" s="210"/>
      <c r="AL60" s="210"/>
      <c r="AM60" s="333"/>
      <c r="AN60" s="225"/>
      <c r="AO60" s="226"/>
      <c r="AP60" s="226"/>
      <c r="AQ60" s="226"/>
      <c r="AR60" s="226"/>
      <c r="AS60" s="209"/>
      <c r="AT60" s="210"/>
      <c r="AU60" s="210"/>
      <c r="AV60" s="210"/>
      <c r="AW60" s="210"/>
      <c r="AX60" s="210"/>
      <c r="AY60" s="210"/>
      <c r="AZ60" s="210"/>
      <c r="BA60" s="333"/>
      <c r="BB60" s="209"/>
      <c r="BC60" s="210"/>
      <c r="BD60" s="210"/>
      <c r="BE60" s="210"/>
      <c r="BF60" s="210"/>
      <c r="BG60" s="210"/>
      <c r="BH60" s="210"/>
      <c r="BI60" s="210"/>
      <c r="BJ60" s="333"/>
      <c r="BK60" s="209"/>
      <c r="BL60" s="210"/>
      <c r="BM60" s="210"/>
      <c r="BN60" s="210"/>
      <c r="BO60" s="210"/>
      <c r="BP60" s="210"/>
      <c r="BQ60" s="210"/>
      <c r="BR60" s="210"/>
      <c r="BS60" s="211"/>
      <c r="BT60" s="103"/>
      <c r="BU60" s="99"/>
      <c r="BV60" s="99"/>
      <c r="BW60" s="99"/>
      <c r="BX60" s="99"/>
      <c r="BY60" s="99"/>
      <c r="BZ60" s="99"/>
      <c r="CA60" s="99"/>
      <c r="CB60" s="100"/>
      <c r="CC60" s="98"/>
      <c r="CD60" s="99"/>
      <c r="CE60" s="99"/>
      <c r="CF60" s="99"/>
      <c r="CG60" s="99"/>
      <c r="CH60" s="99"/>
      <c r="CI60" s="99"/>
      <c r="CJ60" s="99"/>
      <c r="CK60" s="100"/>
      <c r="CL60" s="98"/>
      <c r="CM60" s="99"/>
      <c r="CN60" s="99"/>
      <c r="CO60" s="99"/>
      <c r="CP60" s="99"/>
      <c r="CQ60" s="99"/>
      <c r="CR60" s="99"/>
      <c r="CS60" s="99"/>
      <c r="CT60" s="100"/>
      <c r="CU60" s="98"/>
      <c r="CV60" s="99"/>
      <c r="CW60" s="99"/>
      <c r="CX60" s="99"/>
      <c r="CY60" s="99"/>
      <c r="CZ60" s="99"/>
      <c r="DA60" s="99"/>
      <c r="DB60" s="99"/>
      <c r="DC60" s="100"/>
      <c r="DD60" s="33"/>
      <c r="DE60" s="33"/>
      <c r="DF60" s="33"/>
    </row>
    <row r="61" spans="1:111" ht="8.25" customHeight="1" x14ac:dyDescent="0.2">
      <c r="A61" s="33"/>
      <c r="B61" s="233"/>
      <c r="C61" s="234"/>
      <c r="D61" s="234"/>
      <c r="E61" s="234"/>
      <c r="F61" s="234"/>
      <c r="G61" s="234"/>
      <c r="H61" s="234"/>
      <c r="I61" s="234"/>
      <c r="J61" s="235"/>
      <c r="K61" s="241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340"/>
      <c r="AC61" s="321"/>
      <c r="AD61" s="322"/>
      <c r="AE61" s="209"/>
      <c r="AF61" s="210"/>
      <c r="AG61" s="210"/>
      <c r="AH61" s="210"/>
      <c r="AI61" s="210"/>
      <c r="AJ61" s="210"/>
      <c r="AK61" s="210"/>
      <c r="AL61" s="210"/>
      <c r="AM61" s="333"/>
      <c r="AN61" s="225"/>
      <c r="AO61" s="226"/>
      <c r="AP61" s="226"/>
      <c r="AQ61" s="226"/>
      <c r="AR61" s="226"/>
      <c r="AS61" s="209"/>
      <c r="AT61" s="210"/>
      <c r="AU61" s="210"/>
      <c r="AV61" s="210"/>
      <c r="AW61" s="210"/>
      <c r="AX61" s="210"/>
      <c r="AY61" s="210"/>
      <c r="AZ61" s="210"/>
      <c r="BA61" s="333"/>
      <c r="BB61" s="209"/>
      <c r="BC61" s="210"/>
      <c r="BD61" s="210"/>
      <c r="BE61" s="210"/>
      <c r="BF61" s="210"/>
      <c r="BG61" s="210"/>
      <c r="BH61" s="210"/>
      <c r="BI61" s="210"/>
      <c r="BJ61" s="333"/>
      <c r="BK61" s="209"/>
      <c r="BL61" s="210"/>
      <c r="BM61" s="210"/>
      <c r="BN61" s="210"/>
      <c r="BO61" s="210"/>
      <c r="BP61" s="210"/>
      <c r="BQ61" s="210"/>
      <c r="BR61" s="210"/>
      <c r="BS61" s="211"/>
      <c r="BT61" s="103"/>
      <c r="BU61" s="99"/>
      <c r="BV61" s="99"/>
      <c r="BW61" s="99"/>
      <c r="BX61" s="99"/>
      <c r="BY61" s="99"/>
      <c r="BZ61" s="99"/>
      <c r="CA61" s="99"/>
      <c r="CB61" s="100"/>
      <c r="CC61" s="98"/>
      <c r="CD61" s="99"/>
      <c r="CE61" s="99"/>
      <c r="CF61" s="99"/>
      <c r="CG61" s="99"/>
      <c r="CH61" s="99"/>
      <c r="CI61" s="99"/>
      <c r="CJ61" s="99"/>
      <c r="CK61" s="100"/>
      <c r="CL61" s="98"/>
      <c r="CM61" s="99"/>
      <c r="CN61" s="99"/>
      <c r="CO61" s="99"/>
      <c r="CP61" s="99"/>
      <c r="CQ61" s="99"/>
      <c r="CR61" s="99"/>
      <c r="CS61" s="99"/>
      <c r="CT61" s="100"/>
      <c r="CU61" s="98"/>
      <c r="CV61" s="99"/>
      <c r="CW61" s="99"/>
      <c r="CX61" s="99"/>
      <c r="CY61" s="99"/>
      <c r="CZ61" s="99"/>
      <c r="DA61" s="99"/>
      <c r="DB61" s="99"/>
      <c r="DC61" s="100"/>
      <c r="DD61" s="33"/>
      <c r="DE61" s="33"/>
      <c r="DF61" s="33"/>
    </row>
    <row r="62" spans="1:111" ht="8.25" customHeight="1" x14ac:dyDescent="0.2">
      <c r="A62" s="33"/>
      <c r="B62" s="233"/>
      <c r="C62" s="234"/>
      <c r="D62" s="234"/>
      <c r="E62" s="234"/>
      <c r="F62" s="234"/>
      <c r="G62" s="234"/>
      <c r="H62" s="234"/>
      <c r="I62" s="234"/>
      <c r="J62" s="235"/>
      <c r="K62" s="241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340"/>
      <c r="AC62" s="321"/>
      <c r="AD62" s="322"/>
      <c r="AE62" s="209"/>
      <c r="AF62" s="210"/>
      <c r="AG62" s="210"/>
      <c r="AH62" s="210"/>
      <c r="AI62" s="210"/>
      <c r="AJ62" s="210"/>
      <c r="AK62" s="210"/>
      <c r="AL62" s="210"/>
      <c r="AM62" s="333"/>
      <c r="AN62" s="225"/>
      <c r="AO62" s="226"/>
      <c r="AP62" s="226"/>
      <c r="AQ62" s="226"/>
      <c r="AR62" s="226"/>
      <c r="AS62" s="209"/>
      <c r="AT62" s="210"/>
      <c r="AU62" s="210"/>
      <c r="AV62" s="210"/>
      <c r="AW62" s="210"/>
      <c r="AX62" s="210"/>
      <c r="AY62" s="210"/>
      <c r="AZ62" s="210"/>
      <c r="BA62" s="333"/>
      <c r="BB62" s="209"/>
      <c r="BC62" s="210"/>
      <c r="BD62" s="210"/>
      <c r="BE62" s="210"/>
      <c r="BF62" s="210"/>
      <c r="BG62" s="210"/>
      <c r="BH62" s="210"/>
      <c r="BI62" s="210"/>
      <c r="BJ62" s="333"/>
      <c r="BK62" s="209"/>
      <c r="BL62" s="210"/>
      <c r="BM62" s="210"/>
      <c r="BN62" s="210"/>
      <c r="BO62" s="210"/>
      <c r="BP62" s="210"/>
      <c r="BQ62" s="210"/>
      <c r="BR62" s="210"/>
      <c r="BS62" s="211"/>
      <c r="BT62" s="103"/>
      <c r="BU62" s="99"/>
      <c r="BV62" s="99"/>
      <c r="BW62" s="99"/>
      <c r="BX62" s="99"/>
      <c r="BY62" s="99"/>
      <c r="BZ62" s="99"/>
      <c r="CA62" s="99"/>
      <c r="CB62" s="100"/>
      <c r="CC62" s="98"/>
      <c r="CD62" s="99"/>
      <c r="CE62" s="99"/>
      <c r="CF62" s="99"/>
      <c r="CG62" s="99"/>
      <c r="CH62" s="99"/>
      <c r="CI62" s="99"/>
      <c r="CJ62" s="99"/>
      <c r="CK62" s="100"/>
      <c r="CL62" s="98"/>
      <c r="CM62" s="99"/>
      <c r="CN62" s="99"/>
      <c r="CO62" s="99"/>
      <c r="CP62" s="99"/>
      <c r="CQ62" s="99"/>
      <c r="CR62" s="99"/>
      <c r="CS62" s="99"/>
      <c r="CT62" s="100"/>
      <c r="CU62" s="98"/>
      <c r="CV62" s="99"/>
      <c r="CW62" s="99"/>
      <c r="CX62" s="99"/>
      <c r="CY62" s="99"/>
      <c r="CZ62" s="99"/>
      <c r="DA62" s="99"/>
      <c r="DB62" s="99"/>
      <c r="DC62" s="100"/>
      <c r="DD62" s="33"/>
      <c r="DE62" s="33"/>
      <c r="DF62" s="33"/>
    </row>
    <row r="63" spans="1:111" ht="8.25" customHeight="1" thickBot="1" x14ac:dyDescent="0.25">
      <c r="A63" s="33"/>
      <c r="B63" s="236"/>
      <c r="C63" s="237"/>
      <c r="D63" s="237"/>
      <c r="E63" s="237"/>
      <c r="F63" s="237"/>
      <c r="G63" s="237"/>
      <c r="H63" s="237"/>
      <c r="I63" s="237"/>
      <c r="J63" s="238"/>
      <c r="K63" s="243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341"/>
      <c r="AC63" s="324"/>
      <c r="AD63" s="325"/>
      <c r="AE63" s="334"/>
      <c r="AF63" s="335"/>
      <c r="AG63" s="335"/>
      <c r="AH63" s="335"/>
      <c r="AI63" s="335"/>
      <c r="AJ63" s="335"/>
      <c r="AK63" s="335"/>
      <c r="AL63" s="335"/>
      <c r="AM63" s="336"/>
      <c r="AN63" s="227"/>
      <c r="AO63" s="228"/>
      <c r="AP63" s="228"/>
      <c r="AQ63" s="228"/>
      <c r="AR63" s="228"/>
      <c r="AS63" s="334"/>
      <c r="AT63" s="335"/>
      <c r="AU63" s="335"/>
      <c r="AV63" s="335"/>
      <c r="AW63" s="335"/>
      <c r="AX63" s="335"/>
      <c r="AY63" s="335"/>
      <c r="AZ63" s="335"/>
      <c r="BA63" s="336"/>
      <c r="BB63" s="334"/>
      <c r="BC63" s="335"/>
      <c r="BD63" s="335"/>
      <c r="BE63" s="335"/>
      <c r="BF63" s="335"/>
      <c r="BG63" s="335"/>
      <c r="BH63" s="335"/>
      <c r="BI63" s="335"/>
      <c r="BJ63" s="336"/>
      <c r="BK63" s="334"/>
      <c r="BL63" s="335"/>
      <c r="BM63" s="335"/>
      <c r="BN63" s="335"/>
      <c r="BO63" s="335"/>
      <c r="BP63" s="335"/>
      <c r="BQ63" s="335"/>
      <c r="BR63" s="335"/>
      <c r="BS63" s="337"/>
      <c r="BT63" s="101"/>
      <c r="BU63" s="101"/>
      <c r="BV63" s="101"/>
      <c r="BW63" s="101"/>
      <c r="BX63" s="101"/>
      <c r="BY63" s="101"/>
      <c r="BZ63" s="101"/>
      <c r="CA63" s="101"/>
      <c r="CB63" s="104"/>
      <c r="CC63" s="101"/>
      <c r="CD63" s="101"/>
      <c r="CE63" s="101"/>
      <c r="CF63" s="101"/>
      <c r="CG63" s="101"/>
      <c r="CH63" s="101"/>
      <c r="CI63" s="101"/>
      <c r="CJ63" s="101"/>
      <c r="CK63" s="104"/>
      <c r="CL63" s="101"/>
      <c r="CM63" s="101"/>
      <c r="CN63" s="101"/>
      <c r="CO63" s="101"/>
      <c r="CP63" s="101"/>
      <c r="CQ63" s="101"/>
      <c r="CR63" s="101"/>
      <c r="CS63" s="101"/>
      <c r="CT63" s="104"/>
      <c r="CU63" s="101"/>
      <c r="CV63" s="101"/>
      <c r="CW63" s="101"/>
      <c r="CX63" s="101"/>
      <c r="CY63" s="101"/>
      <c r="CZ63" s="101"/>
      <c r="DA63" s="101"/>
      <c r="DB63" s="101"/>
      <c r="DC63" s="101"/>
      <c r="DD63" s="33"/>
      <c r="DE63" s="33"/>
      <c r="DF63" s="33"/>
    </row>
    <row r="64" spans="1:111" ht="6" customHeight="1" x14ac:dyDescent="0.2">
      <c r="CO64" s="39"/>
      <c r="CP64" s="39"/>
      <c r="CQ64" s="39"/>
      <c r="CR64" s="39"/>
      <c r="CS64" s="39"/>
      <c r="CT64" s="39"/>
      <c r="CU64" s="39"/>
      <c r="CV64" s="39"/>
      <c r="CW64" s="39"/>
      <c r="CX64" s="40"/>
      <c r="CY64" s="40"/>
      <c r="CZ64" s="40"/>
      <c r="DA64" s="40"/>
      <c r="DB64" s="40"/>
      <c r="DC64" s="40"/>
      <c r="DD64" s="40"/>
      <c r="DE64" s="40"/>
      <c r="DF64" s="40"/>
      <c r="DG64" s="33"/>
    </row>
    <row r="65" spans="1:110" ht="6" customHeight="1" x14ac:dyDescent="0.2">
      <c r="B65" s="229" t="s">
        <v>32</v>
      </c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229"/>
      <c r="AJ65" s="229"/>
      <c r="AK65" s="229"/>
      <c r="AL65" s="229"/>
      <c r="AM65" s="229"/>
      <c r="AN65" s="229"/>
      <c r="AO65" s="229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41"/>
      <c r="CO65" s="39"/>
      <c r="CP65" s="39"/>
      <c r="CQ65" s="39"/>
      <c r="CR65" s="39"/>
      <c r="CS65" s="39"/>
      <c r="CT65" s="166" t="s">
        <v>71</v>
      </c>
      <c r="CU65" s="166"/>
      <c r="CV65" s="166"/>
      <c r="CW65" s="166"/>
      <c r="CX65" s="166"/>
      <c r="CY65" s="166"/>
      <c r="CZ65" s="166"/>
      <c r="DA65" s="166"/>
      <c r="DB65" s="166"/>
      <c r="DC65" s="166"/>
      <c r="DD65" s="40"/>
      <c r="DE65" s="40"/>
      <c r="DF65" s="40"/>
    </row>
    <row r="66" spans="1:110" ht="6" customHeight="1" x14ac:dyDescent="0.2"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229"/>
      <c r="AJ66" s="229"/>
      <c r="AK66" s="229"/>
      <c r="AL66" s="229"/>
      <c r="AM66" s="229"/>
      <c r="AN66" s="229"/>
      <c r="AO66" s="229"/>
      <c r="AP66" s="229"/>
      <c r="AQ66" s="229"/>
      <c r="AR66" s="229"/>
      <c r="AS66" s="229"/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29"/>
      <c r="CD66" s="229"/>
      <c r="CE66" s="229"/>
      <c r="CF66" s="229"/>
      <c r="CG66" s="41"/>
      <c r="CO66" s="39"/>
      <c r="CP66" s="39"/>
      <c r="CQ66" s="39"/>
      <c r="CR66" s="39"/>
      <c r="CS66" s="39"/>
      <c r="CT66" s="166"/>
      <c r="CU66" s="166"/>
      <c r="CV66" s="166"/>
      <c r="CW66" s="166"/>
      <c r="CX66" s="166"/>
      <c r="CY66" s="166"/>
      <c r="CZ66" s="166"/>
      <c r="DA66" s="166"/>
      <c r="DB66" s="166"/>
      <c r="DC66" s="166"/>
      <c r="DD66" s="40"/>
      <c r="DE66" s="40"/>
      <c r="DF66" s="40"/>
    </row>
    <row r="67" spans="1:110" ht="6" customHeight="1" x14ac:dyDescent="0.2">
      <c r="B67" s="229" t="s">
        <v>33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29"/>
      <c r="AU67" s="229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29"/>
      <c r="BG67" s="229"/>
      <c r="BH67" s="229"/>
      <c r="BI67" s="22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9"/>
      <c r="CG67" s="41"/>
      <c r="CO67" s="39"/>
      <c r="CP67" s="39"/>
      <c r="CQ67" s="39"/>
      <c r="CR67" s="39"/>
      <c r="CS67" s="39"/>
      <c r="CT67" s="39"/>
      <c r="CU67" s="39"/>
      <c r="CV67" s="39"/>
      <c r="CW67" s="39"/>
    </row>
    <row r="68" spans="1:110" ht="6" customHeight="1" x14ac:dyDescent="0.2"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229"/>
      <c r="AJ68" s="229"/>
      <c r="AK68" s="229"/>
      <c r="AL68" s="229"/>
      <c r="AM68" s="229"/>
      <c r="AN68" s="229"/>
      <c r="AO68" s="229"/>
      <c r="AP68" s="229"/>
      <c r="AQ68" s="229"/>
      <c r="AR68" s="229"/>
      <c r="AS68" s="229"/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29"/>
      <c r="CD68" s="229"/>
      <c r="CE68" s="229"/>
      <c r="CF68" s="229"/>
      <c r="CG68" s="41"/>
      <c r="DA68" s="20"/>
      <c r="DB68" s="20"/>
      <c r="DC68" s="24"/>
    </row>
    <row r="69" spans="1:110" ht="6" customHeight="1" x14ac:dyDescent="0.2">
      <c r="A69" s="42"/>
      <c r="B69" s="251" t="s">
        <v>65</v>
      </c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 t="s">
        <v>66</v>
      </c>
      <c r="CM69" s="215"/>
      <c r="CN69" s="215"/>
      <c r="CO69" s="215"/>
      <c r="CP69" s="215"/>
      <c r="CQ69" s="215"/>
      <c r="CR69" s="215"/>
      <c r="CS69" s="215" t="s">
        <v>66</v>
      </c>
      <c r="CT69" s="215"/>
      <c r="CU69" s="215"/>
      <c r="CV69" s="215"/>
      <c r="CW69" s="215"/>
      <c r="CX69" s="215"/>
      <c r="CY69" s="215"/>
      <c r="CZ69" s="215" t="s">
        <v>67</v>
      </c>
      <c r="DA69" s="215"/>
      <c r="DB69" s="215"/>
      <c r="DC69" s="215"/>
      <c r="DD69" s="215"/>
      <c r="DE69" s="215"/>
      <c r="DF69" s="215"/>
    </row>
    <row r="70" spans="1:110" ht="6" customHeight="1" x14ac:dyDescent="0.2">
      <c r="A70" s="42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15"/>
      <c r="BR70" s="215"/>
      <c r="BS70" s="215"/>
      <c r="BT70" s="215"/>
      <c r="BU70" s="215"/>
      <c r="BV70" s="215"/>
      <c r="BW70" s="215"/>
      <c r="BX70" s="215"/>
      <c r="BY70" s="215"/>
      <c r="BZ70" s="215"/>
      <c r="CA70" s="215"/>
      <c r="CB70" s="215"/>
      <c r="CC70" s="215"/>
      <c r="CD70" s="215"/>
      <c r="CE70" s="215"/>
      <c r="CF70" s="215"/>
      <c r="CG70" s="215"/>
      <c r="CH70" s="215"/>
      <c r="CI70" s="215"/>
      <c r="CJ70" s="215"/>
      <c r="CK70" s="215"/>
      <c r="CL70" s="215"/>
      <c r="CM70" s="215"/>
      <c r="CN70" s="215"/>
      <c r="CO70" s="215"/>
      <c r="CP70" s="215"/>
      <c r="CQ70" s="215"/>
      <c r="CR70" s="215"/>
      <c r="CS70" s="215"/>
      <c r="CT70" s="215"/>
      <c r="CU70" s="215"/>
      <c r="CV70" s="215"/>
      <c r="CW70" s="215"/>
      <c r="CX70" s="215"/>
      <c r="CY70" s="215"/>
      <c r="CZ70" s="215"/>
      <c r="DA70" s="215"/>
      <c r="DB70" s="215"/>
      <c r="DC70" s="215"/>
      <c r="DD70" s="215"/>
      <c r="DE70" s="215"/>
      <c r="DF70" s="215"/>
    </row>
    <row r="71" spans="1:110" ht="6" customHeight="1" x14ac:dyDescent="0.2">
      <c r="A71" s="42"/>
      <c r="B71" s="251" t="s">
        <v>68</v>
      </c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M71" s="215"/>
      <c r="BN71" s="215"/>
      <c r="BO71" s="215"/>
      <c r="BP71" s="215"/>
      <c r="BQ71" s="215"/>
      <c r="BR71" s="215"/>
      <c r="BS71" s="215"/>
      <c r="BT71" s="215"/>
      <c r="BU71" s="215"/>
      <c r="BV71" s="215"/>
      <c r="BW71" s="215"/>
      <c r="BX71" s="215"/>
      <c r="BY71" s="215"/>
      <c r="BZ71" s="215"/>
      <c r="CA71" s="215"/>
      <c r="CB71" s="215"/>
      <c r="CC71" s="215"/>
      <c r="CD71" s="215"/>
      <c r="CE71" s="215"/>
      <c r="CF71" s="215"/>
      <c r="CG71" s="215"/>
      <c r="CH71" s="215"/>
      <c r="CI71" s="215"/>
      <c r="CJ71" s="215"/>
      <c r="CK71" s="215"/>
      <c r="CL71" s="215"/>
      <c r="CM71" s="215"/>
      <c r="CN71" s="215"/>
      <c r="CO71" s="215"/>
      <c r="CP71" s="215"/>
      <c r="CQ71" s="215"/>
      <c r="CR71" s="215"/>
      <c r="CS71" s="215"/>
      <c r="CT71" s="215"/>
      <c r="CU71" s="215"/>
      <c r="CV71" s="215"/>
      <c r="CW71" s="215"/>
      <c r="CX71" s="215"/>
      <c r="CY71" s="215"/>
      <c r="CZ71" s="215"/>
      <c r="DA71" s="215"/>
      <c r="DB71" s="215"/>
      <c r="DC71" s="215"/>
      <c r="DD71" s="215"/>
      <c r="DE71" s="215"/>
      <c r="DF71" s="215"/>
    </row>
    <row r="72" spans="1:110" ht="6" customHeight="1" x14ac:dyDescent="0.2">
      <c r="A72" s="42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  <c r="BI72" s="215"/>
      <c r="BJ72" s="215"/>
      <c r="BK72" s="215"/>
      <c r="BL72" s="215"/>
      <c r="BM72" s="215"/>
      <c r="BN72" s="215"/>
      <c r="BO72" s="215"/>
      <c r="BP72" s="215"/>
      <c r="BQ72" s="215"/>
      <c r="BR72" s="215"/>
      <c r="BS72" s="215"/>
      <c r="BT72" s="215"/>
      <c r="BU72" s="215"/>
      <c r="BV72" s="215"/>
      <c r="BW72" s="215"/>
      <c r="BX72" s="215"/>
      <c r="BY72" s="215"/>
      <c r="BZ72" s="215"/>
      <c r="CA72" s="215"/>
      <c r="CB72" s="215"/>
      <c r="CC72" s="215"/>
      <c r="CD72" s="215"/>
      <c r="CE72" s="215"/>
      <c r="CF72" s="215"/>
      <c r="CG72" s="215"/>
      <c r="CH72" s="215"/>
      <c r="CI72" s="215"/>
      <c r="CJ72" s="215"/>
      <c r="CK72" s="215"/>
      <c r="CL72" s="215"/>
      <c r="CM72" s="215"/>
      <c r="CN72" s="215"/>
      <c r="CO72" s="215"/>
      <c r="CP72" s="215"/>
      <c r="CQ72" s="215"/>
      <c r="CR72" s="215"/>
      <c r="CS72" s="215"/>
      <c r="CT72" s="215"/>
      <c r="CU72" s="215"/>
      <c r="CV72" s="215"/>
      <c r="CW72" s="215"/>
      <c r="CX72" s="215"/>
      <c r="CY72" s="215"/>
      <c r="CZ72" s="215"/>
      <c r="DA72" s="215"/>
      <c r="DB72" s="215"/>
      <c r="DC72" s="215"/>
      <c r="DD72" s="215"/>
      <c r="DE72" s="215"/>
      <c r="DF72" s="215"/>
    </row>
    <row r="73" spans="1:110" ht="6" customHeight="1" x14ac:dyDescent="0.2">
      <c r="A73" s="42"/>
      <c r="B73" s="251" t="s">
        <v>69</v>
      </c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  <c r="BW73" s="215"/>
      <c r="BX73" s="215"/>
      <c r="BY73" s="215"/>
      <c r="BZ73" s="215"/>
      <c r="CA73" s="215"/>
      <c r="CB73" s="215"/>
      <c r="CC73" s="215"/>
      <c r="CD73" s="215"/>
      <c r="CE73" s="215"/>
      <c r="CF73" s="215"/>
      <c r="CG73" s="215"/>
      <c r="CH73" s="215"/>
      <c r="CI73" s="215"/>
      <c r="CJ73" s="215"/>
      <c r="CK73" s="215"/>
      <c r="CL73" s="215"/>
      <c r="CM73" s="215"/>
      <c r="CN73" s="215"/>
      <c r="CO73" s="215"/>
      <c r="CP73" s="215"/>
      <c r="CQ73" s="215"/>
      <c r="CR73" s="215"/>
      <c r="CS73" s="215"/>
      <c r="CT73" s="215"/>
      <c r="CU73" s="215"/>
      <c r="CV73" s="215"/>
      <c r="CW73" s="215"/>
      <c r="CX73" s="215"/>
      <c r="CY73" s="215"/>
      <c r="CZ73" s="215"/>
      <c r="DA73" s="215"/>
      <c r="DB73" s="215"/>
      <c r="DC73" s="215"/>
      <c r="DD73" s="215"/>
      <c r="DE73" s="215"/>
      <c r="DF73" s="215"/>
    </row>
    <row r="74" spans="1:110" ht="6" customHeight="1" x14ac:dyDescent="0.2">
      <c r="A74" s="42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5"/>
      <c r="BQ74" s="215"/>
      <c r="BR74" s="215"/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215"/>
      <c r="CD74" s="215"/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215"/>
      <c r="CP74" s="215"/>
      <c r="CQ74" s="215"/>
      <c r="CR74" s="215"/>
      <c r="CS74" s="215"/>
      <c r="CT74" s="215"/>
      <c r="CU74" s="215"/>
      <c r="CV74" s="215"/>
      <c r="CW74" s="215"/>
      <c r="CX74" s="215"/>
      <c r="CY74" s="215"/>
      <c r="CZ74" s="215"/>
      <c r="DA74" s="215"/>
      <c r="DB74" s="215"/>
      <c r="DC74" s="215"/>
      <c r="DD74" s="215"/>
      <c r="DE74" s="215"/>
      <c r="DF74" s="215"/>
    </row>
    <row r="75" spans="1:110" ht="6" customHeight="1" x14ac:dyDescent="0.2">
      <c r="A75" s="42"/>
      <c r="B75" s="251" t="s">
        <v>70</v>
      </c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5"/>
      <c r="CF75" s="215"/>
      <c r="CG75" s="215"/>
      <c r="CH75" s="215"/>
      <c r="CI75" s="215"/>
      <c r="CJ75" s="215"/>
      <c r="CK75" s="215"/>
      <c r="CL75" s="215"/>
      <c r="CM75" s="215"/>
      <c r="CN75" s="215"/>
      <c r="CO75" s="215"/>
      <c r="CP75" s="215"/>
      <c r="CQ75" s="215"/>
      <c r="CR75" s="215"/>
      <c r="CS75" s="215"/>
      <c r="CT75" s="215"/>
      <c r="CU75" s="215"/>
      <c r="CV75" s="215"/>
      <c r="CW75" s="215"/>
      <c r="CX75" s="215"/>
      <c r="CY75" s="215"/>
      <c r="CZ75" s="215"/>
      <c r="DA75" s="215"/>
      <c r="DB75" s="215"/>
      <c r="DC75" s="215"/>
      <c r="DD75" s="215"/>
      <c r="DE75" s="215"/>
      <c r="DF75" s="215"/>
    </row>
    <row r="76" spans="1:110" ht="6" customHeight="1" x14ac:dyDescent="0.2">
      <c r="A76" s="42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215"/>
      <c r="CA76" s="215"/>
      <c r="CB76" s="215"/>
      <c r="CC76" s="215"/>
      <c r="CD76" s="215"/>
      <c r="CE76" s="215"/>
      <c r="CF76" s="215"/>
      <c r="CG76" s="215"/>
      <c r="CH76" s="215"/>
      <c r="CI76" s="215"/>
      <c r="CJ76" s="215"/>
      <c r="CK76" s="215"/>
      <c r="CL76" s="215"/>
      <c r="CM76" s="215"/>
      <c r="CN76" s="215"/>
      <c r="CO76" s="215"/>
      <c r="CP76" s="215"/>
      <c r="CQ76" s="215"/>
      <c r="CR76" s="215"/>
      <c r="CS76" s="215"/>
      <c r="CT76" s="215"/>
      <c r="CU76" s="215"/>
      <c r="CV76" s="215"/>
      <c r="CW76" s="215"/>
      <c r="CX76" s="215"/>
      <c r="CY76" s="215"/>
      <c r="CZ76" s="215"/>
      <c r="DA76" s="215"/>
      <c r="DB76" s="215"/>
      <c r="DC76" s="215"/>
      <c r="DD76" s="215"/>
      <c r="DE76" s="215"/>
      <c r="DF76" s="215"/>
    </row>
    <row r="77" spans="1:110" ht="6" customHeight="1" x14ac:dyDescent="0.2">
      <c r="A77" s="42"/>
      <c r="B77" s="251" t="s">
        <v>72</v>
      </c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  <c r="DD77" s="215"/>
      <c r="DE77" s="215"/>
      <c r="DF77" s="215"/>
    </row>
    <row r="78" spans="1:110" ht="6" customHeight="1" x14ac:dyDescent="0.2">
      <c r="A78" s="42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5"/>
      <c r="CF78" s="215"/>
      <c r="CG78" s="215"/>
      <c r="CH78" s="215"/>
      <c r="CI78" s="215"/>
      <c r="CJ78" s="215"/>
      <c r="CK78" s="215"/>
      <c r="CL78" s="215"/>
      <c r="CM78" s="215"/>
      <c r="CN78" s="215"/>
      <c r="CO78" s="215"/>
      <c r="CP78" s="215"/>
      <c r="CQ78" s="215"/>
      <c r="CR78" s="215"/>
      <c r="CS78" s="215"/>
      <c r="CT78" s="215"/>
      <c r="CU78" s="215"/>
      <c r="CV78" s="215"/>
      <c r="CW78" s="215"/>
      <c r="CX78" s="215"/>
      <c r="CY78" s="215"/>
      <c r="CZ78" s="215"/>
      <c r="DA78" s="215"/>
      <c r="DB78" s="215"/>
      <c r="DC78" s="215"/>
      <c r="DD78" s="215"/>
      <c r="DE78" s="215"/>
      <c r="DF78" s="215"/>
    </row>
    <row r="79" spans="1:110" ht="6" customHeight="1" x14ac:dyDescent="0.2"/>
    <row r="80" spans="1:110" ht="6" customHeight="1" x14ac:dyDescent="0.2">
      <c r="DA80" s="20"/>
      <c r="DB80" s="20"/>
      <c r="DC80" s="24"/>
    </row>
    <row r="81" spans="2:106" ht="6" customHeight="1" x14ac:dyDescent="0.2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V81" s="43"/>
      <c r="AW81" s="43"/>
      <c r="AX81" s="43"/>
      <c r="AY81" s="43"/>
      <c r="DA81" s="20"/>
      <c r="DB81" s="20"/>
    </row>
    <row r="82" spans="2:106" ht="6" customHeight="1" x14ac:dyDescent="0.2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V82" s="43"/>
      <c r="AW82" s="43"/>
      <c r="AX82" s="43"/>
      <c r="AY82" s="43"/>
      <c r="AZ82" s="33"/>
      <c r="BA82" s="33"/>
      <c r="BB82" s="33"/>
      <c r="BC82" s="33"/>
      <c r="BD82" s="33"/>
      <c r="DA82" s="20"/>
      <c r="DB82" s="20"/>
    </row>
    <row r="83" spans="2:106" ht="6" customHeight="1" x14ac:dyDescent="0.2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V83" s="41"/>
      <c r="AW83" s="41"/>
      <c r="AX83" s="41"/>
      <c r="AY83" s="41"/>
      <c r="AZ83" s="33"/>
      <c r="BA83" s="33"/>
      <c r="BB83" s="33"/>
      <c r="BC83" s="33"/>
      <c r="BD83" s="33"/>
      <c r="CH83" s="19"/>
      <c r="DA83" s="20"/>
      <c r="DB83" s="20"/>
    </row>
    <row r="84" spans="2:106" ht="6" customHeight="1" x14ac:dyDescent="0.2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V84" s="41"/>
      <c r="AW84" s="41"/>
      <c r="AX84" s="41"/>
      <c r="AY84" s="41"/>
      <c r="AZ84" s="33"/>
      <c r="BA84" s="33"/>
      <c r="BB84" s="33"/>
      <c r="BC84" s="33"/>
      <c r="BD84" s="33"/>
      <c r="DA84" s="20"/>
      <c r="DB84" s="20"/>
    </row>
    <row r="85" spans="2:106" ht="6" customHeight="1" x14ac:dyDescent="0.2">
      <c r="DA85" s="20"/>
      <c r="DB85" s="20"/>
    </row>
    <row r="86" spans="2:106" ht="6" customHeight="1" x14ac:dyDescent="0.2">
      <c r="DB86" s="20"/>
    </row>
    <row r="87" spans="2:106" ht="6" customHeight="1" x14ac:dyDescent="0.2"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DB87" s="20"/>
    </row>
    <row r="88" spans="2:106" ht="6" customHeight="1" x14ac:dyDescent="0.2"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DB88" s="20"/>
    </row>
    <row r="89" spans="2:106" ht="6" customHeight="1" x14ac:dyDescent="0.2"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DB89" s="20"/>
    </row>
    <row r="90" spans="2:106" ht="6" customHeight="1" x14ac:dyDescent="0.2"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DB90" s="20"/>
    </row>
    <row r="91" spans="2:106" ht="6" customHeight="1" x14ac:dyDescent="0.2"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DB91" s="20"/>
    </row>
    <row r="92" spans="2:106" ht="6" customHeight="1" x14ac:dyDescent="0.2">
      <c r="CA92" s="44"/>
      <c r="CB92" s="44"/>
      <c r="CC92" s="44"/>
      <c r="CD92" s="44"/>
      <c r="CE92" s="44"/>
      <c r="CF92" s="44"/>
      <c r="CG92" s="44"/>
      <c r="CH92" s="44"/>
      <c r="CI92" s="44"/>
      <c r="CJ92" s="44"/>
    </row>
    <row r="93" spans="2:106" ht="6" customHeight="1" x14ac:dyDescent="0.2">
      <c r="CA93" s="44"/>
      <c r="CB93" s="44"/>
      <c r="CC93" s="44"/>
      <c r="CD93" s="44"/>
      <c r="CE93" s="44"/>
      <c r="CF93" s="44"/>
      <c r="CG93" s="44"/>
      <c r="CH93" s="44"/>
      <c r="CI93" s="44"/>
      <c r="CJ93" s="44"/>
    </row>
    <row r="94" spans="2:106" ht="6" customHeight="1" x14ac:dyDescent="0.2">
      <c r="CA94" s="44"/>
      <c r="CB94" s="44"/>
      <c r="CC94" s="44"/>
      <c r="CD94" s="44"/>
      <c r="CE94" s="44"/>
      <c r="CF94" s="44"/>
      <c r="CG94" s="44"/>
      <c r="CH94" s="44"/>
      <c r="CI94" s="44"/>
      <c r="CJ94" s="44"/>
    </row>
    <row r="95" spans="2:106" ht="6" customHeight="1" x14ac:dyDescent="0.2"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</row>
    <row r="96" spans="2:106" ht="6" customHeight="1" x14ac:dyDescent="0.2"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</row>
    <row r="97" spans="43:88" ht="6" customHeight="1" x14ac:dyDescent="0.2"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</row>
    <row r="98" spans="43:88" ht="6" customHeight="1" x14ac:dyDescent="0.2">
      <c r="AQ98" s="44"/>
      <c r="AR98" s="44"/>
      <c r="AS98" s="44"/>
      <c r="AT98" s="44"/>
      <c r="AU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</row>
    <row r="99" spans="43:88" ht="6" customHeight="1" x14ac:dyDescent="0.2"/>
    <row r="100" spans="43:88" ht="6" customHeight="1" x14ac:dyDescent="0.2"/>
    <row r="101" spans="43:88" ht="6" customHeight="1" x14ac:dyDescent="0.2"/>
    <row r="102" spans="43:88" ht="6" customHeight="1" x14ac:dyDescent="0.2"/>
    <row r="103" spans="43:88" ht="6" customHeight="1" x14ac:dyDescent="0.2"/>
    <row r="104" spans="43:88" ht="6" customHeight="1" x14ac:dyDescent="0.2"/>
    <row r="105" spans="43:88" ht="6" customHeight="1" x14ac:dyDescent="0.2"/>
    <row r="106" spans="43:88" ht="6" customHeight="1" x14ac:dyDescent="0.2"/>
    <row r="107" spans="43:88" ht="6" customHeight="1" x14ac:dyDescent="0.2"/>
    <row r="108" spans="43:88" ht="6" customHeight="1" x14ac:dyDescent="0.2"/>
    <row r="109" spans="43:88" ht="6" customHeight="1" x14ac:dyDescent="0.2"/>
    <row r="110" spans="43:88" ht="6" customHeight="1" x14ac:dyDescent="0.2"/>
    <row r="111" spans="43:88" ht="6" customHeight="1" x14ac:dyDescent="0.2"/>
    <row r="112" spans="43:88" ht="6" customHeight="1" x14ac:dyDescent="0.2"/>
    <row r="113" ht="6" customHeight="1" x14ac:dyDescent="0.2"/>
    <row r="114" ht="6.6" customHeight="1" x14ac:dyDescent="0.2"/>
    <row r="115" ht="6.6" customHeight="1" x14ac:dyDescent="0.2"/>
    <row r="116" ht="6.6" customHeight="1" x14ac:dyDescent="0.2"/>
    <row r="117" ht="6.6" customHeight="1" x14ac:dyDescent="0.2"/>
    <row r="118" ht="6.6" customHeight="1" x14ac:dyDescent="0.2"/>
    <row r="119" ht="6.6" customHeight="1" x14ac:dyDescent="0.2"/>
    <row r="120" ht="6.6" customHeight="1" x14ac:dyDescent="0.2"/>
    <row r="121" ht="6.6" customHeight="1" x14ac:dyDescent="0.2"/>
    <row r="122" ht="6.6" customHeight="1" x14ac:dyDescent="0.2"/>
    <row r="123" ht="6.6" customHeight="1" x14ac:dyDescent="0.2"/>
    <row r="124" ht="6.6" customHeight="1" x14ac:dyDescent="0.2"/>
    <row r="125" ht="6.6" customHeight="1" x14ac:dyDescent="0.2"/>
    <row r="126" ht="6.6" customHeight="1" x14ac:dyDescent="0.2"/>
    <row r="127" ht="6.6" customHeight="1" x14ac:dyDescent="0.2"/>
    <row r="128" ht="6.6" customHeight="1" x14ac:dyDescent="0.2"/>
    <row r="129" ht="6.6" customHeight="1" x14ac:dyDescent="0.2"/>
    <row r="130" ht="6.6" customHeight="1" x14ac:dyDescent="0.2"/>
    <row r="131" ht="6.6" customHeight="1" x14ac:dyDescent="0.2"/>
    <row r="132" ht="6.6" customHeight="1" x14ac:dyDescent="0.2"/>
    <row r="133" ht="6.6" customHeight="1" x14ac:dyDescent="0.2"/>
    <row r="134" ht="6.6" customHeight="1" x14ac:dyDescent="0.2"/>
    <row r="135" ht="6.6" customHeight="1" x14ac:dyDescent="0.2"/>
    <row r="136" ht="6.6" customHeight="1" x14ac:dyDescent="0.2"/>
    <row r="137" ht="6.6" customHeight="1" x14ac:dyDescent="0.2"/>
    <row r="138" ht="6.6" customHeight="1" x14ac:dyDescent="0.2"/>
    <row r="139" ht="6.6" customHeight="1" x14ac:dyDescent="0.2"/>
    <row r="140" ht="6.6" customHeight="1" x14ac:dyDescent="0.2"/>
    <row r="141" ht="6.6" customHeight="1" x14ac:dyDescent="0.2"/>
    <row r="142" ht="6.6" customHeight="1" x14ac:dyDescent="0.2"/>
    <row r="143" ht="6.6" customHeight="1" x14ac:dyDescent="0.2"/>
    <row r="144" ht="6.6" customHeight="1" x14ac:dyDescent="0.2"/>
    <row r="145" ht="6.6" customHeight="1" x14ac:dyDescent="0.2"/>
    <row r="146" ht="6.6" customHeight="1" x14ac:dyDescent="0.2"/>
    <row r="147" ht="6.6" customHeight="1" x14ac:dyDescent="0.2"/>
    <row r="148" ht="6.6" customHeight="1" x14ac:dyDescent="0.2"/>
    <row r="149" ht="6.6" customHeight="1" x14ac:dyDescent="0.2"/>
    <row r="150" ht="6.6" customHeight="1" x14ac:dyDescent="0.2"/>
    <row r="151" ht="6.6" customHeight="1" x14ac:dyDescent="0.2"/>
    <row r="152" ht="6.6" customHeight="1" x14ac:dyDescent="0.2"/>
    <row r="153" ht="6.6" customHeight="1" x14ac:dyDescent="0.2"/>
    <row r="154" ht="6.6" customHeight="1" x14ac:dyDescent="0.2"/>
    <row r="155" ht="6.6" customHeight="1" x14ac:dyDescent="0.2"/>
    <row r="156" ht="6.6" customHeight="1" x14ac:dyDescent="0.2"/>
    <row r="157" ht="6.6" customHeight="1" x14ac:dyDescent="0.2"/>
    <row r="158" ht="6.6" customHeight="1" x14ac:dyDescent="0.2"/>
    <row r="159" ht="6.6" customHeight="1" x14ac:dyDescent="0.2"/>
    <row r="160" ht="6.6" customHeight="1" x14ac:dyDescent="0.2"/>
    <row r="161" ht="6.6" customHeight="1" x14ac:dyDescent="0.2"/>
    <row r="162" ht="6.6" customHeight="1" x14ac:dyDescent="0.2"/>
    <row r="163" ht="6.6" customHeight="1" x14ac:dyDescent="0.2"/>
    <row r="164" ht="6.6" customHeight="1" x14ac:dyDescent="0.2"/>
    <row r="165" ht="6.6" customHeight="1" x14ac:dyDescent="0.2"/>
    <row r="166" ht="6.6" customHeight="1" x14ac:dyDescent="0.2"/>
    <row r="167" ht="6.6" customHeight="1" x14ac:dyDescent="0.2"/>
    <row r="168" ht="6.6" customHeight="1" x14ac:dyDescent="0.2"/>
    <row r="169" ht="6.6" customHeight="1" x14ac:dyDescent="0.2"/>
    <row r="170" ht="6.6" customHeight="1" x14ac:dyDescent="0.2"/>
    <row r="171" ht="6.6" customHeight="1" x14ac:dyDescent="0.2"/>
    <row r="172" ht="6.6" customHeight="1" x14ac:dyDescent="0.2"/>
    <row r="173" ht="6.6" customHeight="1" x14ac:dyDescent="0.2"/>
    <row r="174" ht="6.6" customHeight="1" x14ac:dyDescent="0.2"/>
    <row r="175" ht="6.6" customHeight="1" x14ac:dyDescent="0.2"/>
    <row r="176" ht="6.6" customHeight="1" x14ac:dyDescent="0.2"/>
    <row r="177" ht="6.6" customHeight="1" x14ac:dyDescent="0.2"/>
    <row r="178" ht="6.6" customHeight="1" x14ac:dyDescent="0.2"/>
    <row r="179" ht="6.6" customHeight="1" x14ac:dyDescent="0.2"/>
    <row r="180" ht="6.6" customHeight="1" x14ac:dyDescent="0.2"/>
    <row r="181" ht="6.6" customHeight="1" x14ac:dyDescent="0.2"/>
    <row r="182" ht="6.6" customHeight="1" x14ac:dyDescent="0.2"/>
    <row r="183" ht="6.6" customHeight="1" x14ac:dyDescent="0.2"/>
    <row r="184" ht="6.6" customHeight="1" x14ac:dyDescent="0.2"/>
    <row r="185" ht="6.6" customHeight="1" x14ac:dyDescent="0.2"/>
    <row r="186" ht="6.6" customHeight="1" x14ac:dyDescent="0.2"/>
    <row r="187" ht="6.6" customHeight="1" x14ac:dyDescent="0.2"/>
    <row r="188" ht="6.6" customHeight="1" x14ac:dyDescent="0.2"/>
    <row r="189" ht="6.6" customHeight="1" x14ac:dyDescent="0.2"/>
    <row r="190" ht="6.6" customHeight="1" x14ac:dyDescent="0.2"/>
    <row r="191" ht="6.6" customHeight="1" x14ac:dyDescent="0.2"/>
    <row r="192" ht="6.6" customHeight="1" x14ac:dyDescent="0.2"/>
    <row r="193" ht="6.6" customHeight="1" x14ac:dyDescent="0.2"/>
    <row r="194" ht="6.6" customHeight="1" x14ac:dyDescent="0.2"/>
    <row r="195" ht="6.6" customHeight="1" x14ac:dyDescent="0.2"/>
    <row r="196" ht="6.6" customHeight="1" x14ac:dyDescent="0.2"/>
    <row r="197" ht="6.6" customHeight="1" x14ac:dyDescent="0.2"/>
    <row r="198" ht="6.6" customHeight="1" x14ac:dyDescent="0.2"/>
    <row r="199" ht="6.6" customHeight="1" x14ac:dyDescent="0.2"/>
    <row r="200" ht="6.6" customHeight="1" x14ac:dyDescent="0.2"/>
    <row r="201" ht="6.6" customHeight="1" x14ac:dyDescent="0.2"/>
    <row r="202" ht="6.6" customHeight="1" x14ac:dyDescent="0.2"/>
    <row r="203" ht="6.6" customHeight="1" x14ac:dyDescent="0.2"/>
    <row r="204" ht="6.6" customHeight="1" x14ac:dyDescent="0.2"/>
    <row r="205" ht="6.6" customHeight="1" x14ac:dyDescent="0.2"/>
    <row r="206" ht="6.6" customHeight="1" x14ac:dyDescent="0.2"/>
    <row r="207" ht="6.6" customHeight="1" x14ac:dyDescent="0.2"/>
    <row r="208" ht="6.6" customHeight="1" x14ac:dyDescent="0.2"/>
    <row r="209" ht="6.6" customHeight="1" x14ac:dyDescent="0.2"/>
    <row r="210" ht="6.6" customHeight="1" x14ac:dyDescent="0.2"/>
    <row r="211" ht="6.6" customHeight="1" x14ac:dyDescent="0.2"/>
    <row r="212" ht="6.6" customHeight="1" x14ac:dyDescent="0.2"/>
    <row r="213" ht="6.6" customHeight="1" x14ac:dyDescent="0.2"/>
    <row r="214" ht="6.6" customHeight="1" x14ac:dyDescent="0.2"/>
    <row r="215" ht="6.6" customHeight="1" x14ac:dyDescent="0.2"/>
    <row r="216" ht="6.6" customHeight="1" x14ac:dyDescent="0.2"/>
    <row r="217" ht="6.6" customHeight="1" x14ac:dyDescent="0.2"/>
    <row r="218" ht="6.6" customHeight="1" x14ac:dyDescent="0.2"/>
    <row r="219" ht="6.6" customHeight="1" x14ac:dyDescent="0.2"/>
    <row r="220" ht="6.6" customHeight="1" x14ac:dyDescent="0.2"/>
    <row r="221" ht="6.6" customHeight="1" x14ac:dyDescent="0.2"/>
    <row r="222" ht="6.6" customHeight="1" x14ac:dyDescent="0.2"/>
    <row r="223" ht="6.6" customHeight="1" x14ac:dyDescent="0.2"/>
    <row r="224" ht="6.6" customHeight="1" x14ac:dyDescent="0.2"/>
    <row r="225" ht="6.6" customHeight="1" x14ac:dyDescent="0.2"/>
    <row r="226" ht="6.6" customHeight="1" x14ac:dyDescent="0.2"/>
    <row r="227" ht="6.6" customHeight="1" x14ac:dyDescent="0.2"/>
    <row r="228" ht="6.6" customHeight="1" x14ac:dyDescent="0.2"/>
    <row r="229" ht="6.6" customHeight="1" x14ac:dyDescent="0.2"/>
    <row r="230" ht="6.6" customHeight="1" x14ac:dyDescent="0.2"/>
    <row r="231" ht="6.6" customHeight="1" x14ac:dyDescent="0.2"/>
    <row r="232" ht="6.6" customHeight="1" x14ac:dyDescent="0.2"/>
    <row r="233" ht="6.6" customHeight="1" x14ac:dyDescent="0.2"/>
    <row r="234" ht="6.6" customHeight="1" x14ac:dyDescent="0.2"/>
    <row r="235" ht="6.6" customHeight="1" x14ac:dyDescent="0.2"/>
    <row r="236" ht="6.6" customHeight="1" x14ac:dyDescent="0.2"/>
    <row r="237" ht="6.6" customHeight="1" x14ac:dyDescent="0.2"/>
    <row r="238" ht="6.6" customHeight="1" x14ac:dyDescent="0.2"/>
    <row r="239" ht="6.6" customHeight="1" x14ac:dyDescent="0.2"/>
    <row r="240" ht="6.6" customHeight="1" x14ac:dyDescent="0.2"/>
    <row r="241" ht="6.6" customHeight="1" x14ac:dyDescent="0.2"/>
    <row r="242" ht="6.6" customHeight="1" x14ac:dyDescent="0.2"/>
    <row r="243" ht="6.6" customHeight="1" x14ac:dyDescent="0.2"/>
    <row r="244" ht="6.6" customHeight="1" x14ac:dyDescent="0.2"/>
    <row r="245" ht="6.6" customHeight="1" x14ac:dyDescent="0.2"/>
    <row r="246" ht="6.6" customHeight="1" x14ac:dyDescent="0.2"/>
    <row r="247" ht="6.6" customHeight="1" x14ac:dyDescent="0.2"/>
    <row r="248" ht="6.6" customHeight="1" x14ac:dyDescent="0.2"/>
    <row r="249" ht="6.6" customHeight="1" x14ac:dyDescent="0.2"/>
    <row r="250" ht="6.6" customHeight="1" x14ac:dyDescent="0.2"/>
    <row r="251" ht="6.6" customHeight="1" x14ac:dyDescent="0.2"/>
    <row r="252" ht="6.6" customHeight="1" x14ac:dyDescent="0.2"/>
    <row r="253" ht="6.6" customHeight="1" x14ac:dyDescent="0.2"/>
    <row r="254" ht="6.6" customHeight="1" x14ac:dyDescent="0.2"/>
    <row r="255" ht="6.6" customHeight="1" x14ac:dyDescent="0.2"/>
    <row r="256" ht="6.6" customHeight="1" x14ac:dyDescent="0.2"/>
    <row r="257" ht="6.6" customHeight="1" x14ac:dyDescent="0.2"/>
    <row r="258" ht="6.6" customHeight="1" x14ac:dyDescent="0.2"/>
    <row r="259" ht="6.6" customHeight="1" x14ac:dyDescent="0.2"/>
    <row r="260" ht="6.6" customHeight="1" x14ac:dyDescent="0.2"/>
    <row r="261" ht="6.6" customHeight="1" x14ac:dyDescent="0.2"/>
    <row r="262" ht="6.6" customHeight="1" x14ac:dyDescent="0.2"/>
    <row r="263" ht="6.6" customHeight="1" x14ac:dyDescent="0.2"/>
    <row r="264" ht="6.6" customHeight="1" x14ac:dyDescent="0.2"/>
    <row r="265" ht="6.6" customHeight="1" x14ac:dyDescent="0.2"/>
    <row r="266" ht="6.6" customHeight="1" x14ac:dyDescent="0.2"/>
    <row r="267" ht="6.6" customHeight="1" x14ac:dyDescent="0.2"/>
    <row r="268" ht="6.6" customHeight="1" x14ac:dyDescent="0.2"/>
    <row r="269" ht="6.6" customHeight="1" x14ac:dyDescent="0.2"/>
    <row r="270" ht="6.6" customHeight="1" x14ac:dyDescent="0.2"/>
    <row r="271" ht="6.6" customHeight="1" x14ac:dyDescent="0.2"/>
    <row r="272" ht="6.6" customHeight="1" x14ac:dyDescent="0.2"/>
    <row r="273" ht="6.6" customHeight="1" x14ac:dyDescent="0.2"/>
    <row r="274" ht="6.6" customHeight="1" x14ac:dyDescent="0.2"/>
    <row r="275" ht="6.6" customHeight="1" x14ac:dyDescent="0.2"/>
    <row r="276" ht="8.1" customHeight="1" x14ac:dyDescent="0.2"/>
    <row r="277" ht="8.1" customHeight="1" x14ac:dyDescent="0.2"/>
    <row r="278" ht="8.1" customHeight="1" x14ac:dyDescent="0.2"/>
    <row r="279" ht="8.1" customHeight="1" x14ac:dyDescent="0.2"/>
    <row r="280" ht="8.1" customHeight="1" x14ac:dyDescent="0.2"/>
    <row r="281" ht="8.1" customHeight="1" x14ac:dyDescent="0.2"/>
    <row r="282" ht="8.1" customHeight="1" x14ac:dyDescent="0.2"/>
    <row r="283" ht="8.1" customHeight="1" x14ac:dyDescent="0.2"/>
    <row r="284" ht="8.1" customHeight="1" x14ac:dyDescent="0.2"/>
    <row r="285" ht="8.1" customHeight="1" x14ac:dyDescent="0.2"/>
    <row r="286" ht="8.1" customHeight="1" x14ac:dyDescent="0.2"/>
    <row r="287" ht="8.1" customHeight="1" x14ac:dyDescent="0.2"/>
    <row r="288" ht="8.1" customHeight="1" x14ac:dyDescent="0.2"/>
    <row r="289" ht="8.1" customHeight="1" x14ac:dyDescent="0.2"/>
    <row r="290" ht="8.1" customHeight="1" x14ac:dyDescent="0.2"/>
    <row r="291" ht="8.1" customHeight="1" x14ac:dyDescent="0.2"/>
    <row r="292" ht="8.1" customHeight="1" x14ac:dyDescent="0.2"/>
    <row r="293" ht="8.1" customHeight="1" x14ac:dyDescent="0.2"/>
    <row r="294" ht="8.1" customHeight="1" x14ac:dyDescent="0.2"/>
    <row r="295" ht="8.1" customHeight="1" x14ac:dyDescent="0.2"/>
    <row r="296" ht="8.1" customHeight="1" x14ac:dyDescent="0.2"/>
    <row r="297" ht="8.1" customHeight="1" x14ac:dyDescent="0.2"/>
    <row r="298" ht="8.1" customHeight="1" x14ac:dyDescent="0.2"/>
    <row r="299" ht="8.1" customHeight="1" x14ac:dyDescent="0.2"/>
    <row r="300" ht="8.1" customHeight="1" x14ac:dyDescent="0.2"/>
    <row r="301" ht="8.1" customHeight="1" x14ac:dyDescent="0.2"/>
    <row r="302" ht="8.1" customHeight="1" x14ac:dyDescent="0.2"/>
    <row r="303" ht="8.1" customHeight="1" x14ac:dyDescent="0.2"/>
    <row r="304" ht="8.1" customHeight="1" x14ac:dyDescent="0.2"/>
    <row r="305" ht="8.1" customHeight="1" x14ac:dyDescent="0.2"/>
    <row r="306" ht="8.1" customHeight="1" x14ac:dyDescent="0.2"/>
    <row r="307" ht="8.1" customHeight="1" x14ac:dyDescent="0.2"/>
    <row r="308" ht="8.1" customHeight="1" x14ac:dyDescent="0.2"/>
    <row r="309" ht="8.1" customHeight="1" x14ac:dyDescent="0.2"/>
    <row r="310" ht="8.1" customHeight="1" x14ac:dyDescent="0.2"/>
    <row r="311" ht="8.1" customHeight="1" x14ac:dyDescent="0.2"/>
    <row r="312" ht="8.1" customHeight="1" x14ac:dyDescent="0.2"/>
    <row r="313" ht="8.1" customHeight="1" x14ac:dyDescent="0.2"/>
    <row r="314" ht="8.1" customHeight="1" x14ac:dyDescent="0.2"/>
    <row r="315" ht="8.1" customHeight="1" x14ac:dyDescent="0.2"/>
    <row r="316" ht="8.1" customHeight="1" x14ac:dyDescent="0.2"/>
    <row r="317" ht="8.1" customHeight="1" x14ac:dyDescent="0.2"/>
    <row r="318" ht="8.1" customHeight="1" x14ac:dyDescent="0.2"/>
    <row r="319" ht="8.1" customHeight="1" x14ac:dyDescent="0.2"/>
    <row r="320" ht="8.1" customHeight="1" x14ac:dyDescent="0.2"/>
    <row r="321" ht="8.1" customHeight="1" x14ac:dyDescent="0.2"/>
    <row r="322" ht="8.1" customHeight="1" x14ac:dyDescent="0.2"/>
    <row r="323" ht="8.1" customHeight="1" x14ac:dyDescent="0.2"/>
    <row r="324" ht="8.1" customHeight="1" x14ac:dyDescent="0.2"/>
    <row r="325" ht="8.1" customHeight="1" x14ac:dyDescent="0.2"/>
    <row r="326" ht="8.1" customHeight="1" x14ac:dyDescent="0.2"/>
    <row r="327" ht="8.1" customHeight="1" x14ac:dyDescent="0.2"/>
    <row r="328" ht="8.1" customHeight="1" x14ac:dyDescent="0.2"/>
    <row r="329" ht="8.1" customHeight="1" x14ac:dyDescent="0.2"/>
    <row r="330" ht="8.1" customHeight="1" x14ac:dyDescent="0.2"/>
    <row r="331" ht="8.1" customHeight="1" x14ac:dyDescent="0.2"/>
    <row r="332" ht="8.1" customHeight="1" x14ac:dyDescent="0.2"/>
    <row r="333" ht="8.1" customHeight="1" x14ac:dyDescent="0.2"/>
    <row r="334" ht="8.1" customHeight="1" x14ac:dyDescent="0.2"/>
    <row r="335" ht="8.1" customHeight="1" x14ac:dyDescent="0.2"/>
    <row r="336" ht="8.1" customHeight="1" x14ac:dyDescent="0.2"/>
    <row r="337" ht="8.1" customHeight="1" x14ac:dyDescent="0.2"/>
    <row r="338" ht="8.1" customHeight="1" x14ac:dyDescent="0.2"/>
    <row r="339" ht="8.1" customHeight="1" x14ac:dyDescent="0.2"/>
    <row r="340" ht="8.1" customHeight="1" x14ac:dyDescent="0.2"/>
    <row r="341" ht="8.1" customHeight="1" x14ac:dyDescent="0.2"/>
    <row r="342" ht="8.1" customHeight="1" x14ac:dyDescent="0.2"/>
    <row r="343" ht="8.1" customHeight="1" x14ac:dyDescent="0.2"/>
    <row r="344" ht="8.1" customHeight="1" x14ac:dyDescent="0.2"/>
    <row r="345" ht="8.1" customHeight="1" x14ac:dyDescent="0.2"/>
    <row r="346" ht="8.1" customHeight="1" x14ac:dyDescent="0.2"/>
    <row r="347" ht="8.1" customHeight="1" x14ac:dyDescent="0.2"/>
    <row r="348" ht="8.1" customHeight="1" x14ac:dyDescent="0.2"/>
    <row r="349" ht="8.1" customHeight="1" x14ac:dyDescent="0.2"/>
    <row r="350" ht="8.1" customHeight="1" x14ac:dyDescent="0.2"/>
    <row r="351" ht="8.1" customHeight="1" x14ac:dyDescent="0.2"/>
    <row r="352" ht="8.1" customHeight="1" x14ac:dyDescent="0.2"/>
    <row r="353" ht="8.1" customHeight="1" x14ac:dyDescent="0.2"/>
    <row r="354" ht="8.1" customHeight="1" x14ac:dyDescent="0.2"/>
    <row r="355" ht="8.1" customHeight="1" x14ac:dyDescent="0.2"/>
    <row r="356" ht="8.1" customHeight="1" x14ac:dyDescent="0.2"/>
    <row r="357" ht="8.1" customHeight="1" x14ac:dyDescent="0.2"/>
    <row r="358" ht="8.1" customHeight="1" x14ac:dyDescent="0.2"/>
    <row r="359" ht="8.1" customHeight="1" x14ac:dyDescent="0.2"/>
    <row r="360" ht="8.1" customHeight="1" x14ac:dyDescent="0.2"/>
    <row r="361" ht="8.1" customHeight="1" x14ac:dyDescent="0.2"/>
    <row r="362" ht="8.1" customHeight="1" x14ac:dyDescent="0.2"/>
    <row r="363" ht="8.1" customHeight="1" x14ac:dyDescent="0.2"/>
    <row r="364" ht="8.1" customHeight="1" x14ac:dyDescent="0.2"/>
    <row r="365" ht="8.1" customHeight="1" x14ac:dyDescent="0.2"/>
    <row r="366" ht="8.1" customHeight="1" x14ac:dyDescent="0.2"/>
    <row r="367" ht="8.1" customHeight="1" x14ac:dyDescent="0.2"/>
    <row r="368" ht="8.1" customHeight="1" x14ac:dyDescent="0.2"/>
    <row r="369" ht="8.1" customHeight="1" x14ac:dyDescent="0.2"/>
    <row r="370" ht="8.1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</sheetData>
  <sheetProtection algorithmName="SHA-512" hashValue="LXTll07KVqr+isb+9rUNQxCh5cLU5tvw45MjWS4QlKw+CDm/RXq76Rh7tLML30VXEbRrmk4l96r4FHutjAjMjg==" saltValue="/92Ldg/h3fqgAYy/WxqPsg==" spinCount="100000" sheet="1" selectLockedCells="1"/>
  <mergeCells count="260">
    <mergeCell ref="AS30:BA35"/>
    <mergeCell ref="AE30:AM35"/>
    <mergeCell ref="AE24:AM29"/>
    <mergeCell ref="AS24:BA29"/>
    <mergeCell ref="BB24:BJ29"/>
    <mergeCell ref="BK24:BS29"/>
    <mergeCell ref="CU21:CW23"/>
    <mergeCell ref="CU27:CW29"/>
    <mergeCell ref="CX27:DC29"/>
    <mergeCell ref="CU24:DC25"/>
    <mergeCell ref="CU26:CW26"/>
    <mergeCell ref="CX26:CZ26"/>
    <mergeCell ref="BK30:BS35"/>
    <mergeCell ref="BB30:BJ35"/>
    <mergeCell ref="CC30:CK34"/>
    <mergeCell ref="CL30:CT34"/>
    <mergeCell ref="CU30:DC31"/>
    <mergeCell ref="CU32:CW32"/>
    <mergeCell ref="CX32:CZ32"/>
    <mergeCell ref="DA32:DC32"/>
    <mergeCell ref="BT35:BV35"/>
    <mergeCell ref="BW35:BY35"/>
    <mergeCell ref="BZ35:CB35"/>
    <mergeCell ref="CC35:CE35"/>
    <mergeCell ref="CF35:CH35"/>
    <mergeCell ref="CI35:CK35"/>
    <mergeCell ref="CL35:CN35"/>
    <mergeCell ref="CO35:CQ35"/>
    <mergeCell ref="CR35:CT35"/>
    <mergeCell ref="CL42:CT46"/>
    <mergeCell ref="CU42:DC43"/>
    <mergeCell ref="CU44:CW44"/>
    <mergeCell ref="CX44:CZ44"/>
    <mergeCell ref="DA44:DC44"/>
    <mergeCell ref="BT47:BV47"/>
    <mergeCell ref="BW47:BY47"/>
    <mergeCell ref="BZ47:CB47"/>
    <mergeCell ref="CC47:CE47"/>
    <mergeCell ref="CF47:CH47"/>
    <mergeCell ref="CI47:CK47"/>
    <mergeCell ref="CL47:CN47"/>
    <mergeCell ref="CO47:CQ47"/>
    <mergeCell ref="BB59:BJ63"/>
    <mergeCell ref="BK59:BS63"/>
    <mergeCell ref="BK54:BS58"/>
    <mergeCell ref="BB54:BJ58"/>
    <mergeCell ref="BT54:CB57"/>
    <mergeCell ref="CC54:CK57"/>
    <mergeCell ref="CL54:CT57"/>
    <mergeCell ref="CR47:CT47"/>
    <mergeCell ref="BT48:CB52"/>
    <mergeCell ref="CC48:CK52"/>
    <mergeCell ref="CL48:CT52"/>
    <mergeCell ref="BT59:CB62"/>
    <mergeCell ref="CC59:CK62"/>
    <mergeCell ref="CL59:CT62"/>
    <mergeCell ref="CU54:DC57"/>
    <mergeCell ref="BT58:BV58"/>
    <mergeCell ref="BW58:BY58"/>
    <mergeCell ref="BZ58:CB58"/>
    <mergeCell ref="CC58:CE58"/>
    <mergeCell ref="CF58:CH58"/>
    <mergeCell ref="CI58:CK58"/>
    <mergeCell ref="CL58:CN58"/>
    <mergeCell ref="CO58:CQ58"/>
    <mergeCell ref="CR58:CT58"/>
    <mergeCell ref="CU58:CW58"/>
    <mergeCell ref="CX58:CZ58"/>
    <mergeCell ref="DA58:DC58"/>
    <mergeCell ref="B65:CF66"/>
    <mergeCell ref="CT65:DC66"/>
    <mergeCell ref="B67:CF68"/>
    <mergeCell ref="B69:AT70"/>
    <mergeCell ref="AV69:BB78"/>
    <mergeCell ref="BC69:BI78"/>
    <mergeCell ref="BJ69:BP78"/>
    <mergeCell ref="BQ69:BW78"/>
    <mergeCell ref="BX69:CD78"/>
    <mergeCell ref="CE69:CK78"/>
    <mergeCell ref="CL69:CR78"/>
    <mergeCell ref="CS69:CY78"/>
    <mergeCell ref="CZ69:DF78"/>
    <mergeCell ref="B71:AT72"/>
    <mergeCell ref="B73:AT74"/>
    <mergeCell ref="B75:AT76"/>
    <mergeCell ref="B77:AT78"/>
    <mergeCell ref="B59:J63"/>
    <mergeCell ref="K59:AA63"/>
    <mergeCell ref="AB59:AD63"/>
    <mergeCell ref="AN59:AR63"/>
    <mergeCell ref="AE59:AM63"/>
    <mergeCell ref="AS59:BA63"/>
    <mergeCell ref="B54:J58"/>
    <mergeCell ref="K54:AA58"/>
    <mergeCell ref="AB54:AD58"/>
    <mergeCell ref="AN54:AR58"/>
    <mergeCell ref="AS54:BA58"/>
    <mergeCell ref="AE54:AM58"/>
    <mergeCell ref="CA6:DC7"/>
    <mergeCell ref="CU51:CW53"/>
    <mergeCell ref="CX51:DC53"/>
    <mergeCell ref="K52:S53"/>
    <mergeCell ref="T52:AA53"/>
    <mergeCell ref="B48:J53"/>
    <mergeCell ref="K48:AA51"/>
    <mergeCell ref="AB48:AD53"/>
    <mergeCell ref="AN48:AR53"/>
    <mergeCell ref="AE48:AM53"/>
    <mergeCell ref="AS48:BA53"/>
    <mergeCell ref="BB48:BJ53"/>
    <mergeCell ref="BK48:BS53"/>
    <mergeCell ref="CX45:DC47"/>
    <mergeCell ref="K46:S47"/>
    <mergeCell ref="T46:AA47"/>
    <mergeCell ref="CU45:CW47"/>
    <mergeCell ref="B42:J47"/>
    <mergeCell ref="K42:AA45"/>
    <mergeCell ref="BB42:BJ47"/>
    <mergeCell ref="BK42:BS47"/>
    <mergeCell ref="AS42:BA47"/>
    <mergeCell ref="AE42:AM47"/>
    <mergeCell ref="BT42:CB46"/>
    <mergeCell ref="AB42:AD47"/>
    <mergeCell ref="AN42:AR47"/>
    <mergeCell ref="K40:S41"/>
    <mergeCell ref="T40:AA41"/>
    <mergeCell ref="B30:J35"/>
    <mergeCell ref="CU39:CW41"/>
    <mergeCell ref="CX39:DC41"/>
    <mergeCell ref="AE36:AM41"/>
    <mergeCell ref="AS36:BA41"/>
    <mergeCell ref="BB36:BJ41"/>
    <mergeCell ref="BK36:BS41"/>
    <mergeCell ref="CU33:CW35"/>
    <mergeCell ref="K30:AA33"/>
    <mergeCell ref="AB30:AD35"/>
    <mergeCell ref="AN30:AR35"/>
    <mergeCell ref="B36:J41"/>
    <mergeCell ref="K36:AA39"/>
    <mergeCell ref="AB36:AD41"/>
    <mergeCell ref="AN36:AR41"/>
    <mergeCell ref="CX33:DC35"/>
    <mergeCell ref="K34:S35"/>
    <mergeCell ref="T34:AA35"/>
    <mergeCell ref="BT30:CB34"/>
    <mergeCell ref="CC42:CK46"/>
    <mergeCell ref="CJ9:CM11"/>
    <mergeCell ref="CO9:CT11"/>
    <mergeCell ref="CU9:CV11"/>
    <mergeCell ref="CW9:CY11"/>
    <mergeCell ref="CZ9:DC11"/>
    <mergeCell ref="AN13:AR17"/>
    <mergeCell ref="AS13:BA17"/>
    <mergeCell ref="BB13:BJ17"/>
    <mergeCell ref="BK13:BS17"/>
    <mergeCell ref="BT13:CB17"/>
    <mergeCell ref="CC13:CK15"/>
    <mergeCell ref="CL13:CT17"/>
    <mergeCell ref="CU13:DC17"/>
    <mergeCell ref="CC16:CK17"/>
    <mergeCell ref="CX21:DC23"/>
    <mergeCell ref="K22:S23"/>
    <mergeCell ref="T22:AA23"/>
    <mergeCell ref="K28:S29"/>
    <mergeCell ref="T28:AA29"/>
    <mergeCell ref="AN18:AR23"/>
    <mergeCell ref="CC18:CK22"/>
    <mergeCell ref="CL18:CT22"/>
    <mergeCell ref="CU18:DC19"/>
    <mergeCell ref="CU20:CW20"/>
    <mergeCell ref="CX20:CZ20"/>
    <mergeCell ref="DA20:DC20"/>
    <mergeCell ref="CC23:CE23"/>
    <mergeCell ref="CF23:CH23"/>
    <mergeCell ref="CI23:CK23"/>
    <mergeCell ref="CL23:CN23"/>
    <mergeCell ref="CO23:CQ23"/>
    <mergeCell ref="CR23:CT23"/>
    <mergeCell ref="CC24:CK28"/>
    <mergeCell ref="CL24:CT28"/>
    <mergeCell ref="BK18:BS23"/>
    <mergeCell ref="BB18:BJ23"/>
    <mergeCell ref="AS18:BA23"/>
    <mergeCell ref="AE18:AM23"/>
    <mergeCell ref="B2:AJ7"/>
    <mergeCell ref="B24:J29"/>
    <mergeCell ref="K24:AA27"/>
    <mergeCell ref="AB24:AD29"/>
    <mergeCell ref="AN24:AR29"/>
    <mergeCell ref="AM2:BX5"/>
    <mergeCell ref="K13:AA17"/>
    <mergeCell ref="AB13:AD17"/>
    <mergeCell ref="BT18:CB22"/>
    <mergeCell ref="BT23:BV23"/>
    <mergeCell ref="BW23:BY23"/>
    <mergeCell ref="BZ23:CB23"/>
    <mergeCell ref="BT24:CB28"/>
    <mergeCell ref="B18:J23"/>
    <mergeCell ref="K18:AA21"/>
    <mergeCell ref="AB18:AD23"/>
    <mergeCell ref="B13:J17"/>
    <mergeCell ref="B9:AJ10"/>
    <mergeCell ref="BJ9:BX11"/>
    <mergeCell ref="BY9:CI11"/>
    <mergeCell ref="AE16:AM17"/>
    <mergeCell ref="AE13:AM15"/>
    <mergeCell ref="CA2:DC3"/>
    <mergeCell ref="CA4:DC5"/>
    <mergeCell ref="DA26:DC26"/>
    <mergeCell ref="BT29:BV29"/>
    <mergeCell ref="BW29:BY29"/>
    <mergeCell ref="BZ29:CB29"/>
    <mergeCell ref="CC29:CE29"/>
    <mergeCell ref="CF29:CH29"/>
    <mergeCell ref="CI29:CK29"/>
    <mergeCell ref="CL29:CN29"/>
    <mergeCell ref="CO29:CQ29"/>
    <mergeCell ref="CR29:CT29"/>
    <mergeCell ref="BT36:CB40"/>
    <mergeCell ref="CC36:CK40"/>
    <mergeCell ref="CL36:CT40"/>
    <mergeCell ref="CU36:DC37"/>
    <mergeCell ref="CU38:CW38"/>
    <mergeCell ref="CX38:CZ38"/>
    <mergeCell ref="DA38:DC38"/>
    <mergeCell ref="BT41:BV41"/>
    <mergeCell ref="BW41:BY41"/>
    <mergeCell ref="BZ41:CB41"/>
    <mergeCell ref="CC41:CE41"/>
    <mergeCell ref="CF41:CH41"/>
    <mergeCell ref="CI41:CK41"/>
    <mergeCell ref="CL41:CN41"/>
    <mergeCell ref="CO41:CQ41"/>
    <mergeCell ref="CR41:CT41"/>
    <mergeCell ref="CU48:DC49"/>
    <mergeCell ref="CU50:CW50"/>
    <mergeCell ref="CX50:CZ50"/>
    <mergeCell ref="DA50:DC50"/>
    <mergeCell ref="BT53:BV53"/>
    <mergeCell ref="BW53:BY53"/>
    <mergeCell ref="BZ53:CB53"/>
    <mergeCell ref="CC53:CE53"/>
    <mergeCell ref="CF53:CH53"/>
    <mergeCell ref="CI53:CK53"/>
    <mergeCell ref="CL53:CN53"/>
    <mergeCell ref="CO53:CQ53"/>
    <mergeCell ref="CR53:CT53"/>
    <mergeCell ref="CU59:DC62"/>
    <mergeCell ref="BT63:BV63"/>
    <mergeCell ref="BW63:BY63"/>
    <mergeCell ref="BZ63:CB63"/>
    <mergeCell ref="CC63:CE63"/>
    <mergeCell ref="CF63:CH63"/>
    <mergeCell ref="CI63:CK63"/>
    <mergeCell ref="CL63:CN63"/>
    <mergeCell ref="CO63:CQ63"/>
    <mergeCell ref="CR63:CT63"/>
    <mergeCell ref="CU63:CW63"/>
    <mergeCell ref="CX63:CZ63"/>
    <mergeCell ref="DA63:DC63"/>
  </mergeCells>
  <phoneticPr fontId="1"/>
  <dataValidations count="6">
    <dataValidation type="list" allowBlank="1" showInputMessage="1" showErrorMessage="1" sqref="CW9:CY11" xr:uid="{A159A7D8-1167-4905-8E9F-5BB2F334A9F5}">
      <formula1>"1,2,3,4,5,6,7,8,9,10,11,12"</formula1>
    </dataValidation>
    <dataValidation type="list" allowBlank="1" showInputMessage="1" showErrorMessage="1" sqref="BY9" xr:uid="{CFC480F5-60A4-4D90-B128-FB376C9E88FA}">
      <formula1>"一般土木,ND土留,丸セパアングル,その他"</formula1>
    </dataValidation>
    <dataValidation type="list" allowBlank="1" showInputMessage="1" showErrorMessage="1" sqref="CO9" xr:uid="{9BFBF9AC-2049-44CB-A0D6-F0CC90A44F89}">
      <formula1>"2019,2020,2021,2022,2023,2024,2025,2026,2027,2028,2029,2030"</formula1>
    </dataValidation>
    <dataValidation type="custom" allowBlank="1" showErrorMessage="1" errorTitle="警告" error="未契約金額に価格が入っています" sqref="AE24 AE30 AE36 AE42 AE48 AE18" xr:uid="{B8DB49DC-D9AB-4BBC-A542-5CC60C657A80}">
      <formula1>AE18+AS18=AE18</formula1>
    </dataValidation>
    <dataValidation type="custom" allowBlank="1" showErrorMessage="1" errorTitle="警告" error="未契約金額に価格が入っています" sqref="AS24 AS30 AS36 AS42 AS48 AS18" xr:uid="{95310C75-A3DC-4DD0-91BB-495612C3672D}">
      <formula1>AS18+AE18=AS18</formula1>
    </dataValidation>
    <dataValidation type="list" allowBlank="1" showInputMessage="1" showErrorMessage="1" sqref="DE83 DB1" xr:uid="{A20110EE-B1D9-4B8E-8D9C-EF77C9773AD6}">
      <formula1>$DC$80:$DC$83</formula1>
    </dataValidation>
  </dataValidations>
  <pageMargins left="0.23622047244094491" right="0.23622047244094491" top="0.74803149606299213" bottom="0" header="0.31496062992125984" footer="0.31496062992125984"/>
  <pageSetup paperSize="9" scale="8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ED9C6-3B31-42D0-A604-C83765FC286E}">
  <sheetPr codeName="Sheet13">
    <pageSetUpPr fitToPage="1"/>
  </sheetPr>
  <dimension ref="A1:DH505"/>
  <sheetViews>
    <sheetView zoomScaleNormal="100" workbookViewId="0">
      <selection activeCell="CW9" sqref="CW9:CY11"/>
    </sheetView>
  </sheetViews>
  <sheetFormatPr defaultColWidth="9.109375" defaultRowHeight="13.2" x14ac:dyDescent="0.2"/>
  <cols>
    <col min="1" max="1" width="1.33203125" style="18" customWidth="1"/>
    <col min="2" max="10" width="2" style="18" customWidth="1"/>
    <col min="11" max="19" width="1.44140625" style="18" customWidth="1"/>
    <col min="20" max="33" width="1.6640625" style="18" customWidth="1"/>
    <col min="34" max="110" width="1.44140625" style="18" customWidth="1"/>
    <col min="111" max="113" width="8.88671875" style="18" customWidth="1"/>
    <col min="114" max="114" width="9.109375" style="18" customWidth="1"/>
    <col min="115" max="16384" width="9.109375" style="18"/>
  </cols>
  <sheetData>
    <row r="1" spans="1:111" ht="6" customHeight="1" x14ac:dyDescent="0.2">
      <c r="CE1" s="19"/>
      <c r="CX1" s="20"/>
      <c r="CY1" s="20"/>
      <c r="DE1" s="21"/>
      <c r="DF1" s="21"/>
      <c r="DG1" s="22"/>
    </row>
    <row r="2" spans="1:111" ht="6" customHeight="1" x14ac:dyDescent="0.2">
      <c r="A2" s="23"/>
      <c r="B2" s="121" t="str">
        <f>総括請求書!B3</f>
        <v>中村土木株式会社　御中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23"/>
      <c r="AL2" s="23"/>
      <c r="AM2" s="161" t="s">
        <v>36</v>
      </c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23"/>
      <c r="BZ2" s="23"/>
      <c r="CA2" s="295" t="str">
        <f>総括請求書!H6</f>
        <v>郵便番号　　　　-</v>
      </c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7"/>
      <c r="DE2" s="21"/>
      <c r="DF2" s="21"/>
      <c r="DG2" s="22"/>
    </row>
    <row r="3" spans="1:111" ht="6" customHeight="1" x14ac:dyDescent="0.2">
      <c r="A3" s="23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23"/>
      <c r="AL3" s="23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23"/>
      <c r="BZ3" s="23"/>
      <c r="CA3" s="298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300"/>
      <c r="DE3" s="21"/>
      <c r="DF3" s="21"/>
      <c r="DG3" s="22"/>
    </row>
    <row r="4" spans="1:111" ht="6" customHeight="1" x14ac:dyDescent="0.2">
      <c r="A4" s="23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23"/>
      <c r="AL4" s="23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23"/>
      <c r="BZ4" s="23"/>
      <c r="CA4" s="298" t="str">
        <f>総括請求書!H7</f>
        <v>　</v>
      </c>
      <c r="CB4" s="299"/>
      <c r="CC4" s="299"/>
      <c r="CD4" s="299"/>
      <c r="CE4" s="299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300"/>
      <c r="DE4" s="21"/>
      <c r="DF4" s="21"/>
      <c r="DG4" s="22"/>
    </row>
    <row r="5" spans="1:111" ht="6" customHeight="1" x14ac:dyDescent="0.2">
      <c r="A5" s="23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23"/>
      <c r="AL5" s="23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23"/>
      <c r="BZ5" s="23"/>
      <c r="CA5" s="298"/>
      <c r="CB5" s="299"/>
      <c r="CC5" s="299"/>
      <c r="CD5" s="299"/>
      <c r="CE5" s="299"/>
      <c r="CF5" s="299"/>
      <c r="CG5" s="299"/>
      <c r="CH5" s="299"/>
      <c r="CI5" s="299"/>
      <c r="CJ5" s="299"/>
      <c r="CK5" s="299"/>
      <c r="CL5" s="299"/>
      <c r="CM5" s="299"/>
      <c r="CN5" s="299"/>
      <c r="CO5" s="299"/>
      <c r="CP5" s="299"/>
      <c r="CQ5" s="299"/>
      <c r="CR5" s="299"/>
      <c r="CS5" s="299"/>
      <c r="CT5" s="299"/>
      <c r="CU5" s="299"/>
      <c r="CV5" s="299"/>
      <c r="CW5" s="299"/>
      <c r="CX5" s="299"/>
      <c r="CY5" s="299"/>
      <c r="CZ5" s="299"/>
      <c r="DA5" s="299"/>
      <c r="DB5" s="299"/>
      <c r="DC5" s="300"/>
      <c r="DE5" s="21"/>
      <c r="DF5" s="21"/>
      <c r="DG5" s="22"/>
    </row>
    <row r="6" spans="1:111" ht="6" customHeight="1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N6" s="23"/>
      <c r="AO6" s="23"/>
      <c r="AP6" s="23"/>
      <c r="AQ6" s="23"/>
      <c r="AR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98" t="str">
        <f>総括請求書!H8</f>
        <v>　</v>
      </c>
      <c r="CB6" s="299"/>
      <c r="CC6" s="299"/>
      <c r="CD6" s="299"/>
      <c r="CE6" s="299"/>
      <c r="CF6" s="299"/>
      <c r="CG6" s="299"/>
      <c r="CH6" s="299"/>
      <c r="CI6" s="299"/>
      <c r="CJ6" s="299"/>
      <c r="CK6" s="299"/>
      <c r="CL6" s="299"/>
      <c r="CM6" s="299"/>
      <c r="CN6" s="299"/>
      <c r="CO6" s="299"/>
      <c r="CP6" s="299"/>
      <c r="CQ6" s="299"/>
      <c r="CR6" s="299"/>
      <c r="CS6" s="299"/>
      <c r="CT6" s="299"/>
      <c r="CU6" s="299"/>
      <c r="CV6" s="299"/>
      <c r="CW6" s="299"/>
      <c r="CX6" s="299"/>
      <c r="CY6" s="299"/>
      <c r="CZ6" s="299"/>
      <c r="DA6" s="299"/>
      <c r="DB6" s="299"/>
      <c r="DC6" s="300"/>
      <c r="DE6" s="21"/>
      <c r="DF6" s="21"/>
      <c r="DG6" s="22"/>
    </row>
    <row r="7" spans="1:111" ht="6" customHeight="1" x14ac:dyDescent="0.2"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CA7" s="301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3"/>
      <c r="DE7" s="22"/>
      <c r="DF7" s="21"/>
      <c r="DG7" s="22"/>
    </row>
    <row r="8" spans="1:111" ht="6" customHeight="1" thickBot="1" x14ac:dyDescent="0.25">
      <c r="BC8" s="25"/>
      <c r="BD8" s="25"/>
      <c r="BE8" s="25"/>
      <c r="BF8" s="25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DE8" s="22"/>
      <c r="DF8" s="22"/>
      <c r="DG8" s="22"/>
    </row>
    <row r="9" spans="1:111" ht="6" customHeight="1" x14ac:dyDescent="0.2">
      <c r="B9" s="160" t="s">
        <v>37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W9" s="27"/>
      <c r="AX9" s="27"/>
      <c r="AY9" s="27"/>
      <c r="AZ9" s="27"/>
      <c r="BA9" s="27"/>
      <c r="BB9" s="27"/>
      <c r="BC9" s="25"/>
      <c r="BD9" s="25"/>
      <c r="BE9" s="25"/>
      <c r="BF9" s="25"/>
      <c r="BJ9" s="177" t="s">
        <v>38</v>
      </c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9"/>
      <c r="BY9" s="315" t="s">
        <v>21</v>
      </c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70" t="s">
        <v>40</v>
      </c>
      <c r="CK9" s="178"/>
      <c r="CL9" s="178"/>
      <c r="CM9" s="271"/>
      <c r="CN9" s="26"/>
      <c r="CO9" s="285">
        <v>2023</v>
      </c>
      <c r="CP9" s="286"/>
      <c r="CQ9" s="286"/>
      <c r="CR9" s="286"/>
      <c r="CS9" s="286"/>
      <c r="CT9" s="286"/>
      <c r="CU9" s="291" t="s">
        <v>41</v>
      </c>
      <c r="CV9" s="291"/>
      <c r="CW9" s="286">
        <v>10</v>
      </c>
      <c r="CX9" s="286"/>
      <c r="CY9" s="286"/>
      <c r="CZ9" s="291" t="s">
        <v>42</v>
      </c>
      <c r="DA9" s="291"/>
      <c r="DB9" s="291"/>
      <c r="DC9" s="293"/>
    </row>
    <row r="10" spans="1:111" ht="6" customHeight="1" x14ac:dyDescent="0.2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W10" s="27"/>
      <c r="AX10" s="27"/>
      <c r="AY10" s="27"/>
      <c r="AZ10" s="27"/>
      <c r="BA10" s="27"/>
      <c r="BB10" s="27"/>
      <c r="BC10" s="25"/>
      <c r="BD10" s="25"/>
      <c r="BE10" s="25"/>
      <c r="BF10" s="25"/>
      <c r="BJ10" s="180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2"/>
      <c r="BY10" s="272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272"/>
      <c r="CK10" s="181"/>
      <c r="CL10" s="181"/>
      <c r="CM10" s="273"/>
      <c r="CN10" s="28"/>
      <c r="CO10" s="287"/>
      <c r="CP10" s="288"/>
      <c r="CQ10" s="288"/>
      <c r="CR10" s="288"/>
      <c r="CS10" s="288"/>
      <c r="CT10" s="288"/>
      <c r="CU10" s="181"/>
      <c r="CV10" s="181"/>
      <c r="CW10" s="288"/>
      <c r="CX10" s="288"/>
      <c r="CY10" s="288"/>
      <c r="CZ10" s="181"/>
      <c r="DA10" s="181"/>
      <c r="DB10" s="181"/>
      <c r="DC10" s="182"/>
      <c r="DE10" s="29"/>
      <c r="DF10" s="29"/>
      <c r="DG10" s="30"/>
    </row>
    <row r="11" spans="1:111" ht="6" customHeight="1" thickBot="1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2"/>
      <c r="AF11" s="32"/>
      <c r="AG11" s="32"/>
      <c r="AH11" s="32"/>
      <c r="AI11" s="32"/>
      <c r="AJ11" s="32"/>
      <c r="BJ11" s="183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5"/>
      <c r="BY11" s="316"/>
      <c r="BZ11" s="292"/>
      <c r="CA11" s="292"/>
      <c r="CB11" s="292"/>
      <c r="CC11" s="292"/>
      <c r="CD11" s="292"/>
      <c r="CE11" s="292"/>
      <c r="CF11" s="292"/>
      <c r="CG11" s="292"/>
      <c r="CH11" s="292"/>
      <c r="CI11" s="292"/>
      <c r="CJ11" s="274"/>
      <c r="CK11" s="184"/>
      <c r="CL11" s="184"/>
      <c r="CM11" s="275"/>
      <c r="CN11" s="28"/>
      <c r="CO11" s="289"/>
      <c r="CP11" s="290"/>
      <c r="CQ11" s="290"/>
      <c r="CR11" s="290"/>
      <c r="CS11" s="290"/>
      <c r="CT11" s="290"/>
      <c r="CU11" s="292"/>
      <c r="CV11" s="292"/>
      <c r="CW11" s="290"/>
      <c r="CX11" s="290"/>
      <c r="CY11" s="290"/>
      <c r="CZ11" s="292"/>
      <c r="DA11" s="292"/>
      <c r="DB11" s="292"/>
      <c r="DC11" s="294"/>
      <c r="DE11" s="29"/>
      <c r="DF11" s="29"/>
      <c r="DG11" s="30"/>
    </row>
    <row r="12" spans="1:111" ht="6" customHeight="1" thickBot="1" x14ac:dyDescent="0.25">
      <c r="AK12" s="34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6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E12" s="29"/>
      <c r="DF12" s="29"/>
      <c r="DG12" s="30"/>
    </row>
    <row r="13" spans="1:111" ht="6" customHeight="1" x14ac:dyDescent="0.2">
      <c r="B13" s="162" t="s">
        <v>43</v>
      </c>
      <c r="C13" s="163"/>
      <c r="D13" s="163"/>
      <c r="E13" s="163"/>
      <c r="F13" s="163"/>
      <c r="G13" s="163"/>
      <c r="H13" s="163"/>
      <c r="I13" s="163"/>
      <c r="J13" s="164"/>
      <c r="K13" s="276" t="s">
        <v>44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6" t="s">
        <v>45</v>
      </c>
      <c r="AC13" s="277"/>
      <c r="AD13" s="282"/>
      <c r="AE13" s="252" t="s">
        <v>46</v>
      </c>
      <c r="AF13" s="253"/>
      <c r="AG13" s="253"/>
      <c r="AH13" s="253"/>
      <c r="AI13" s="253"/>
      <c r="AJ13" s="253"/>
      <c r="AK13" s="253"/>
      <c r="AL13" s="253"/>
      <c r="AM13" s="254"/>
      <c r="AN13" s="171" t="s">
        <v>47</v>
      </c>
      <c r="AO13" s="172"/>
      <c r="AP13" s="172"/>
      <c r="AQ13" s="172"/>
      <c r="AR13" s="172"/>
      <c r="AS13" s="276" t="s">
        <v>48</v>
      </c>
      <c r="AT13" s="277"/>
      <c r="AU13" s="277"/>
      <c r="AV13" s="277"/>
      <c r="AW13" s="277"/>
      <c r="AX13" s="277"/>
      <c r="AY13" s="277"/>
      <c r="AZ13" s="277"/>
      <c r="BA13" s="282"/>
      <c r="BB13" s="258" t="s">
        <v>49</v>
      </c>
      <c r="BC13" s="259"/>
      <c r="BD13" s="259"/>
      <c r="BE13" s="259"/>
      <c r="BF13" s="259"/>
      <c r="BG13" s="259"/>
      <c r="BH13" s="259"/>
      <c r="BI13" s="259"/>
      <c r="BJ13" s="312"/>
      <c r="BK13" s="258" t="s">
        <v>50</v>
      </c>
      <c r="BL13" s="259"/>
      <c r="BM13" s="259"/>
      <c r="BN13" s="259"/>
      <c r="BO13" s="259"/>
      <c r="BP13" s="259"/>
      <c r="BQ13" s="259"/>
      <c r="BR13" s="259"/>
      <c r="BS13" s="260"/>
      <c r="BT13" s="310" t="s">
        <v>51</v>
      </c>
      <c r="BU13" s="310"/>
      <c r="BV13" s="310"/>
      <c r="BW13" s="310"/>
      <c r="BX13" s="310"/>
      <c r="BY13" s="310"/>
      <c r="BZ13" s="310"/>
      <c r="CA13" s="310"/>
      <c r="CB13" s="311"/>
      <c r="CC13" s="267" t="s">
        <v>52</v>
      </c>
      <c r="CD13" s="268"/>
      <c r="CE13" s="268"/>
      <c r="CF13" s="268"/>
      <c r="CG13" s="268"/>
      <c r="CH13" s="268"/>
      <c r="CI13" s="268"/>
      <c r="CJ13" s="268"/>
      <c r="CK13" s="269"/>
      <c r="CL13" s="309" t="s">
        <v>53</v>
      </c>
      <c r="CM13" s="310"/>
      <c r="CN13" s="310"/>
      <c r="CO13" s="310"/>
      <c r="CP13" s="310"/>
      <c r="CQ13" s="310"/>
      <c r="CR13" s="310"/>
      <c r="CS13" s="310"/>
      <c r="CT13" s="311"/>
      <c r="CU13" s="304" t="s">
        <v>54</v>
      </c>
      <c r="CV13" s="305"/>
      <c r="CW13" s="305"/>
      <c r="CX13" s="305"/>
      <c r="CY13" s="305"/>
      <c r="CZ13" s="305"/>
      <c r="DA13" s="305"/>
      <c r="DB13" s="305"/>
      <c r="DC13" s="306"/>
      <c r="DE13" s="29"/>
      <c r="DF13" s="29"/>
      <c r="DG13" s="30"/>
    </row>
    <row r="14" spans="1:111" ht="6" customHeight="1" x14ac:dyDescent="0.2">
      <c r="A14" s="33"/>
      <c r="B14" s="165"/>
      <c r="C14" s="166"/>
      <c r="D14" s="166"/>
      <c r="E14" s="166"/>
      <c r="F14" s="166"/>
      <c r="G14" s="166"/>
      <c r="H14" s="166"/>
      <c r="I14" s="166"/>
      <c r="J14" s="167"/>
      <c r="K14" s="278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8"/>
      <c r="AC14" s="279"/>
      <c r="AD14" s="283"/>
      <c r="AE14" s="255"/>
      <c r="AF14" s="256"/>
      <c r="AG14" s="256"/>
      <c r="AH14" s="256"/>
      <c r="AI14" s="256"/>
      <c r="AJ14" s="256"/>
      <c r="AK14" s="256"/>
      <c r="AL14" s="256"/>
      <c r="AM14" s="257"/>
      <c r="AN14" s="173"/>
      <c r="AO14" s="174"/>
      <c r="AP14" s="174"/>
      <c r="AQ14" s="174"/>
      <c r="AR14" s="174"/>
      <c r="AS14" s="278"/>
      <c r="AT14" s="279"/>
      <c r="AU14" s="279"/>
      <c r="AV14" s="279"/>
      <c r="AW14" s="279"/>
      <c r="AX14" s="279"/>
      <c r="AY14" s="279"/>
      <c r="AZ14" s="279"/>
      <c r="BA14" s="283"/>
      <c r="BB14" s="261"/>
      <c r="BC14" s="262"/>
      <c r="BD14" s="262"/>
      <c r="BE14" s="262"/>
      <c r="BF14" s="262"/>
      <c r="BG14" s="262"/>
      <c r="BH14" s="262"/>
      <c r="BI14" s="262"/>
      <c r="BJ14" s="313"/>
      <c r="BK14" s="261"/>
      <c r="BL14" s="262"/>
      <c r="BM14" s="262"/>
      <c r="BN14" s="262"/>
      <c r="BO14" s="262"/>
      <c r="BP14" s="262"/>
      <c r="BQ14" s="262"/>
      <c r="BR14" s="262"/>
      <c r="BS14" s="263"/>
      <c r="BT14" s="279"/>
      <c r="BU14" s="279"/>
      <c r="BV14" s="279"/>
      <c r="BW14" s="279"/>
      <c r="BX14" s="279"/>
      <c r="BY14" s="279"/>
      <c r="BZ14" s="279"/>
      <c r="CA14" s="279"/>
      <c r="CB14" s="283"/>
      <c r="CC14" s="255"/>
      <c r="CD14" s="256"/>
      <c r="CE14" s="256"/>
      <c r="CF14" s="256"/>
      <c r="CG14" s="256"/>
      <c r="CH14" s="256"/>
      <c r="CI14" s="256"/>
      <c r="CJ14" s="256"/>
      <c r="CK14" s="257"/>
      <c r="CL14" s="278"/>
      <c r="CM14" s="279"/>
      <c r="CN14" s="279"/>
      <c r="CO14" s="279"/>
      <c r="CP14" s="279"/>
      <c r="CQ14" s="279"/>
      <c r="CR14" s="279"/>
      <c r="CS14" s="279"/>
      <c r="CT14" s="283"/>
      <c r="CU14" s="307"/>
      <c r="CV14" s="166"/>
      <c r="CW14" s="166"/>
      <c r="CX14" s="166"/>
      <c r="CY14" s="166"/>
      <c r="CZ14" s="166"/>
      <c r="DA14" s="166"/>
      <c r="DB14" s="166"/>
      <c r="DC14" s="167"/>
      <c r="DE14" s="30"/>
      <c r="DF14" s="29"/>
      <c r="DG14" s="30"/>
    </row>
    <row r="15" spans="1:111" ht="6" customHeight="1" x14ac:dyDescent="0.2">
      <c r="A15" s="33"/>
      <c r="B15" s="165"/>
      <c r="C15" s="166"/>
      <c r="D15" s="166"/>
      <c r="E15" s="166"/>
      <c r="F15" s="166"/>
      <c r="G15" s="166"/>
      <c r="H15" s="166"/>
      <c r="I15" s="166"/>
      <c r="J15" s="167"/>
      <c r="K15" s="278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8"/>
      <c r="AC15" s="279"/>
      <c r="AD15" s="283"/>
      <c r="AE15" s="255"/>
      <c r="AF15" s="256"/>
      <c r="AG15" s="256"/>
      <c r="AH15" s="256"/>
      <c r="AI15" s="256"/>
      <c r="AJ15" s="256"/>
      <c r="AK15" s="256"/>
      <c r="AL15" s="256"/>
      <c r="AM15" s="257"/>
      <c r="AN15" s="173"/>
      <c r="AO15" s="174"/>
      <c r="AP15" s="174"/>
      <c r="AQ15" s="174"/>
      <c r="AR15" s="174"/>
      <c r="AS15" s="278"/>
      <c r="AT15" s="279"/>
      <c r="AU15" s="279"/>
      <c r="AV15" s="279"/>
      <c r="AW15" s="279"/>
      <c r="AX15" s="279"/>
      <c r="AY15" s="279"/>
      <c r="AZ15" s="279"/>
      <c r="BA15" s="283"/>
      <c r="BB15" s="261"/>
      <c r="BC15" s="262"/>
      <c r="BD15" s="262"/>
      <c r="BE15" s="262"/>
      <c r="BF15" s="262"/>
      <c r="BG15" s="262"/>
      <c r="BH15" s="262"/>
      <c r="BI15" s="262"/>
      <c r="BJ15" s="313"/>
      <c r="BK15" s="261"/>
      <c r="BL15" s="262"/>
      <c r="BM15" s="262"/>
      <c r="BN15" s="262"/>
      <c r="BO15" s="262"/>
      <c r="BP15" s="262"/>
      <c r="BQ15" s="262"/>
      <c r="BR15" s="262"/>
      <c r="BS15" s="263"/>
      <c r="BT15" s="279"/>
      <c r="BU15" s="279"/>
      <c r="BV15" s="279"/>
      <c r="BW15" s="279"/>
      <c r="BX15" s="279"/>
      <c r="BY15" s="279"/>
      <c r="BZ15" s="279"/>
      <c r="CA15" s="279"/>
      <c r="CB15" s="283"/>
      <c r="CC15" s="255"/>
      <c r="CD15" s="256"/>
      <c r="CE15" s="256"/>
      <c r="CF15" s="256"/>
      <c r="CG15" s="256"/>
      <c r="CH15" s="256"/>
      <c r="CI15" s="256"/>
      <c r="CJ15" s="256"/>
      <c r="CK15" s="257"/>
      <c r="CL15" s="278"/>
      <c r="CM15" s="279"/>
      <c r="CN15" s="279"/>
      <c r="CO15" s="279"/>
      <c r="CP15" s="279"/>
      <c r="CQ15" s="279"/>
      <c r="CR15" s="279"/>
      <c r="CS15" s="279"/>
      <c r="CT15" s="283"/>
      <c r="CU15" s="307"/>
      <c r="CV15" s="166"/>
      <c r="CW15" s="166"/>
      <c r="CX15" s="166"/>
      <c r="CY15" s="166"/>
      <c r="CZ15" s="166"/>
      <c r="DA15" s="166"/>
      <c r="DB15" s="166"/>
      <c r="DC15" s="167"/>
      <c r="DE15" s="30"/>
      <c r="DF15" s="29"/>
      <c r="DG15" s="30"/>
    </row>
    <row r="16" spans="1:111" ht="6" customHeight="1" x14ac:dyDescent="0.2">
      <c r="A16" s="33"/>
      <c r="B16" s="165"/>
      <c r="C16" s="166"/>
      <c r="D16" s="166"/>
      <c r="E16" s="166"/>
      <c r="F16" s="166"/>
      <c r="G16" s="166"/>
      <c r="H16" s="166"/>
      <c r="I16" s="166"/>
      <c r="J16" s="167"/>
      <c r="K16" s="278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8"/>
      <c r="AC16" s="279"/>
      <c r="AD16" s="283"/>
      <c r="AE16" s="148" t="s">
        <v>55</v>
      </c>
      <c r="AF16" s="149"/>
      <c r="AG16" s="149"/>
      <c r="AH16" s="149"/>
      <c r="AI16" s="149"/>
      <c r="AJ16" s="149"/>
      <c r="AK16" s="149"/>
      <c r="AL16" s="149"/>
      <c r="AM16" s="150"/>
      <c r="AN16" s="173"/>
      <c r="AO16" s="174"/>
      <c r="AP16" s="174"/>
      <c r="AQ16" s="174"/>
      <c r="AR16" s="174"/>
      <c r="AS16" s="278"/>
      <c r="AT16" s="279"/>
      <c r="AU16" s="279"/>
      <c r="AV16" s="279"/>
      <c r="AW16" s="279"/>
      <c r="AX16" s="279"/>
      <c r="AY16" s="279"/>
      <c r="AZ16" s="279"/>
      <c r="BA16" s="283"/>
      <c r="BB16" s="261"/>
      <c r="BC16" s="262"/>
      <c r="BD16" s="262"/>
      <c r="BE16" s="262"/>
      <c r="BF16" s="262"/>
      <c r="BG16" s="262"/>
      <c r="BH16" s="262"/>
      <c r="BI16" s="262"/>
      <c r="BJ16" s="313"/>
      <c r="BK16" s="261"/>
      <c r="BL16" s="262"/>
      <c r="BM16" s="262"/>
      <c r="BN16" s="262"/>
      <c r="BO16" s="262"/>
      <c r="BP16" s="262"/>
      <c r="BQ16" s="262"/>
      <c r="BR16" s="262"/>
      <c r="BS16" s="263"/>
      <c r="BT16" s="279"/>
      <c r="BU16" s="279"/>
      <c r="BV16" s="279"/>
      <c r="BW16" s="279"/>
      <c r="BX16" s="279"/>
      <c r="BY16" s="279"/>
      <c r="BZ16" s="279"/>
      <c r="CA16" s="279"/>
      <c r="CB16" s="283"/>
      <c r="CC16" s="148" t="s">
        <v>56</v>
      </c>
      <c r="CD16" s="149"/>
      <c r="CE16" s="149"/>
      <c r="CF16" s="149"/>
      <c r="CG16" s="149"/>
      <c r="CH16" s="149"/>
      <c r="CI16" s="149"/>
      <c r="CJ16" s="149"/>
      <c r="CK16" s="150"/>
      <c r="CL16" s="278"/>
      <c r="CM16" s="279"/>
      <c r="CN16" s="279"/>
      <c r="CO16" s="279"/>
      <c r="CP16" s="279"/>
      <c r="CQ16" s="279"/>
      <c r="CR16" s="279"/>
      <c r="CS16" s="279"/>
      <c r="CT16" s="283"/>
      <c r="CU16" s="307"/>
      <c r="CV16" s="166"/>
      <c r="CW16" s="166"/>
      <c r="CX16" s="166"/>
      <c r="CY16" s="166"/>
      <c r="CZ16" s="166"/>
      <c r="DA16" s="166"/>
      <c r="DB16" s="166"/>
      <c r="DC16" s="167"/>
      <c r="DF16" s="29"/>
      <c r="DG16" s="30"/>
    </row>
    <row r="17" spans="1:112" ht="6" customHeight="1" x14ac:dyDescent="0.2">
      <c r="A17" s="33"/>
      <c r="B17" s="168"/>
      <c r="C17" s="169"/>
      <c r="D17" s="169"/>
      <c r="E17" s="169"/>
      <c r="F17" s="169"/>
      <c r="G17" s="169"/>
      <c r="H17" s="169"/>
      <c r="I17" s="169"/>
      <c r="J17" s="170"/>
      <c r="K17" s="280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0"/>
      <c r="AC17" s="281"/>
      <c r="AD17" s="284"/>
      <c r="AE17" s="151"/>
      <c r="AF17" s="152"/>
      <c r="AG17" s="152"/>
      <c r="AH17" s="152"/>
      <c r="AI17" s="152"/>
      <c r="AJ17" s="152"/>
      <c r="AK17" s="152"/>
      <c r="AL17" s="152"/>
      <c r="AM17" s="153"/>
      <c r="AN17" s="175"/>
      <c r="AO17" s="176"/>
      <c r="AP17" s="176"/>
      <c r="AQ17" s="176"/>
      <c r="AR17" s="176"/>
      <c r="AS17" s="280"/>
      <c r="AT17" s="281"/>
      <c r="AU17" s="281"/>
      <c r="AV17" s="281"/>
      <c r="AW17" s="281"/>
      <c r="AX17" s="281"/>
      <c r="AY17" s="281"/>
      <c r="AZ17" s="281"/>
      <c r="BA17" s="284"/>
      <c r="BB17" s="264"/>
      <c r="BC17" s="265"/>
      <c r="BD17" s="265"/>
      <c r="BE17" s="265"/>
      <c r="BF17" s="265"/>
      <c r="BG17" s="265"/>
      <c r="BH17" s="265"/>
      <c r="BI17" s="265"/>
      <c r="BJ17" s="314"/>
      <c r="BK17" s="264"/>
      <c r="BL17" s="265"/>
      <c r="BM17" s="265"/>
      <c r="BN17" s="265"/>
      <c r="BO17" s="265"/>
      <c r="BP17" s="265"/>
      <c r="BQ17" s="265"/>
      <c r="BR17" s="265"/>
      <c r="BS17" s="266"/>
      <c r="BT17" s="281"/>
      <c r="BU17" s="281"/>
      <c r="BV17" s="281"/>
      <c r="BW17" s="281"/>
      <c r="BX17" s="281"/>
      <c r="BY17" s="281"/>
      <c r="BZ17" s="281"/>
      <c r="CA17" s="281"/>
      <c r="CB17" s="284"/>
      <c r="CC17" s="151"/>
      <c r="CD17" s="152"/>
      <c r="CE17" s="152"/>
      <c r="CF17" s="152"/>
      <c r="CG17" s="152"/>
      <c r="CH17" s="152"/>
      <c r="CI17" s="152"/>
      <c r="CJ17" s="152"/>
      <c r="CK17" s="153"/>
      <c r="CL17" s="280"/>
      <c r="CM17" s="281"/>
      <c r="CN17" s="281"/>
      <c r="CO17" s="281"/>
      <c r="CP17" s="281"/>
      <c r="CQ17" s="281"/>
      <c r="CR17" s="281"/>
      <c r="CS17" s="281"/>
      <c r="CT17" s="284"/>
      <c r="CU17" s="308"/>
      <c r="CV17" s="169"/>
      <c r="CW17" s="169"/>
      <c r="CX17" s="169"/>
      <c r="CY17" s="169"/>
      <c r="CZ17" s="169"/>
      <c r="DA17" s="169"/>
      <c r="DB17" s="169"/>
      <c r="DC17" s="170"/>
      <c r="DE17" s="35"/>
      <c r="DF17" s="30"/>
      <c r="DG17" s="30"/>
    </row>
    <row r="18" spans="1:112" ht="8.25" customHeight="1" x14ac:dyDescent="0.2">
      <c r="A18" s="33"/>
      <c r="B18" s="122"/>
      <c r="C18" s="123"/>
      <c r="D18" s="123"/>
      <c r="E18" s="123"/>
      <c r="F18" s="123"/>
      <c r="G18" s="123"/>
      <c r="H18" s="123"/>
      <c r="I18" s="123"/>
      <c r="J18" s="124"/>
      <c r="K18" s="131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5">
        <v>10</v>
      </c>
      <c r="AC18" s="136"/>
      <c r="AD18" s="137"/>
      <c r="AE18" s="197"/>
      <c r="AF18" s="198"/>
      <c r="AG18" s="198"/>
      <c r="AH18" s="198"/>
      <c r="AI18" s="198"/>
      <c r="AJ18" s="198"/>
      <c r="AK18" s="198"/>
      <c r="AL18" s="198"/>
      <c r="AM18" s="199"/>
      <c r="AN18" s="154"/>
      <c r="AO18" s="155"/>
      <c r="AP18" s="155"/>
      <c r="AQ18" s="155"/>
      <c r="AR18" s="155"/>
      <c r="AS18" s="197"/>
      <c r="AT18" s="198"/>
      <c r="AU18" s="198"/>
      <c r="AV18" s="198"/>
      <c r="AW18" s="198"/>
      <c r="AX18" s="198"/>
      <c r="AY18" s="198"/>
      <c r="AZ18" s="198"/>
      <c r="BA18" s="199"/>
      <c r="BB18" s="197"/>
      <c r="BC18" s="198"/>
      <c r="BD18" s="198"/>
      <c r="BE18" s="198"/>
      <c r="BF18" s="198"/>
      <c r="BG18" s="198"/>
      <c r="BH18" s="198"/>
      <c r="BI18" s="198"/>
      <c r="BJ18" s="199"/>
      <c r="BK18" s="206" t="str">
        <f>IF(OR(AE18&gt;0,AS18&gt;0,BB18&gt;0),(AE18+AS18)*AN18-BB18,"")</f>
        <v/>
      </c>
      <c r="BL18" s="207"/>
      <c r="BM18" s="207"/>
      <c r="BN18" s="207"/>
      <c r="BO18" s="207"/>
      <c r="BP18" s="207"/>
      <c r="BQ18" s="207"/>
      <c r="BR18" s="207"/>
      <c r="BS18" s="208"/>
      <c r="BT18" s="111"/>
      <c r="BU18" s="106"/>
      <c r="BV18" s="106"/>
      <c r="BW18" s="106"/>
      <c r="BX18" s="106"/>
      <c r="BY18" s="106"/>
      <c r="BZ18" s="106"/>
      <c r="CA18" s="106"/>
      <c r="CB18" s="106"/>
      <c r="CC18" s="105"/>
      <c r="CD18" s="106"/>
      <c r="CE18" s="106"/>
      <c r="CF18" s="106"/>
      <c r="CG18" s="106"/>
      <c r="CH18" s="106"/>
      <c r="CI18" s="106"/>
      <c r="CJ18" s="106"/>
      <c r="CK18" s="106"/>
      <c r="CL18" s="105"/>
      <c r="CM18" s="106"/>
      <c r="CN18" s="106"/>
      <c r="CO18" s="106"/>
      <c r="CP18" s="106"/>
      <c r="CQ18" s="106"/>
      <c r="CR18" s="106"/>
      <c r="CS18" s="106"/>
      <c r="CT18" s="107"/>
      <c r="CU18" s="114"/>
      <c r="CV18" s="115"/>
      <c r="CW18" s="115"/>
      <c r="CX18" s="115"/>
      <c r="CY18" s="115"/>
      <c r="CZ18" s="115"/>
      <c r="DA18" s="115"/>
      <c r="DB18" s="115"/>
      <c r="DC18" s="116"/>
      <c r="DE18" s="35"/>
    </row>
    <row r="19" spans="1:112" ht="8.25" customHeight="1" x14ac:dyDescent="0.2">
      <c r="A19" s="33"/>
      <c r="B19" s="125"/>
      <c r="C19" s="126"/>
      <c r="D19" s="126"/>
      <c r="E19" s="126"/>
      <c r="F19" s="126"/>
      <c r="G19" s="126"/>
      <c r="H19" s="126"/>
      <c r="I19" s="126"/>
      <c r="J19" s="127"/>
      <c r="K19" s="133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8"/>
      <c r="AC19" s="139"/>
      <c r="AD19" s="140"/>
      <c r="AE19" s="200"/>
      <c r="AF19" s="201"/>
      <c r="AG19" s="201"/>
      <c r="AH19" s="201"/>
      <c r="AI19" s="201"/>
      <c r="AJ19" s="201"/>
      <c r="AK19" s="201"/>
      <c r="AL19" s="201"/>
      <c r="AM19" s="202"/>
      <c r="AN19" s="156"/>
      <c r="AO19" s="157"/>
      <c r="AP19" s="157"/>
      <c r="AQ19" s="157"/>
      <c r="AR19" s="157"/>
      <c r="AS19" s="200"/>
      <c r="AT19" s="201"/>
      <c r="AU19" s="201"/>
      <c r="AV19" s="201"/>
      <c r="AW19" s="201"/>
      <c r="AX19" s="201"/>
      <c r="AY19" s="201"/>
      <c r="AZ19" s="201"/>
      <c r="BA19" s="202"/>
      <c r="BB19" s="200"/>
      <c r="BC19" s="201"/>
      <c r="BD19" s="201"/>
      <c r="BE19" s="201"/>
      <c r="BF19" s="201"/>
      <c r="BG19" s="201"/>
      <c r="BH19" s="201"/>
      <c r="BI19" s="201"/>
      <c r="BJ19" s="202"/>
      <c r="BK19" s="209"/>
      <c r="BL19" s="210"/>
      <c r="BM19" s="210"/>
      <c r="BN19" s="210"/>
      <c r="BO19" s="210"/>
      <c r="BP19" s="210"/>
      <c r="BQ19" s="210"/>
      <c r="BR19" s="210"/>
      <c r="BS19" s="211"/>
      <c r="BT19" s="112"/>
      <c r="BU19" s="109"/>
      <c r="BV19" s="109"/>
      <c r="BW19" s="109"/>
      <c r="BX19" s="109"/>
      <c r="BY19" s="109"/>
      <c r="BZ19" s="109"/>
      <c r="CA19" s="109"/>
      <c r="CB19" s="109"/>
      <c r="CC19" s="108"/>
      <c r="CD19" s="109"/>
      <c r="CE19" s="109"/>
      <c r="CF19" s="109"/>
      <c r="CG19" s="109"/>
      <c r="CH19" s="109"/>
      <c r="CI19" s="109"/>
      <c r="CJ19" s="109"/>
      <c r="CK19" s="109"/>
      <c r="CL19" s="108"/>
      <c r="CM19" s="109"/>
      <c r="CN19" s="109"/>
      <c r="CO19" s="109"/>
      <c r="CP19" s="109"/>
      <c r="CQ19" s="109"/>
      <c r="CR19" s="109"/>
      <c r="CS19" s="109"/>
      <c r="CT19" s="110"/>
      <c r="CU19" s="117"/>
      <c r="CV19" s="118"/>
      <c r="CW19" s="118"/>
      <c r="CX19" s="118"/>
      <c r="CY19" s="118"/>
      <c r="CZ19" s="118"/>
      <c r="DA19" s="118"/>
      <c r="DB19" s="118"/>
      <c r="DC19" s="119"/>
      <c r="DE19" s="35"/>
      <c r="DF19" s="35"/>
      <c r="DG19" s="36"/>
    </row>
    <row r="20" spans="1:112" ht="8.25" customHeight="1" x14ac:dyDescent="0.2">
      <c r="A20" s="33"/>
      <c r="B20" s="125"/>
      <c r="C20" s="126"/>
      <c r="D20" s="126"/>
      <c r="E20" s="126"/>
      <c r="F20" s="126"/>
      <c r="G20" s="126"/>
      <c r="H20" s="126"/>
      <c r="I20" s="126"/>
      <c r="J20" s="127"/>
      <c r="K20" s="133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8"/>
      <c r="AC20" s="139"/>
      <c r="AD20" s="140"/>
      <c r="AE20" s="200"/>
      <c r="AF20" s="201"/>
      <c r="AG20" s="201"/>
      <c r="AH20" s="201"/>
      <c r="AI20" s="201"/>
      <c r="AJ20" s="201"/>
      <c r="AK20" s="201"/>
      <c r="AL20" s="201"/>
      <c r="AM20" s="202"/>
      <c r="AN20" s="156"/>
      <c r="AO20" s="157"/>
      <c r="AP20" s="157"/>
      <c r="AQ20" s="157"/>
      <c r="AR20" s="157"/>
      <c r="AS20" s="200"/>
      <c r="AT20" s="201"/>
      <c r="AU20" s="201"/>
      <c r="AV20" s="201"/>
      <c r="AW20" s="201"/>
      <c r="AX20" s="201"/>
      <c r="AY20" s="201"/>
      <c r="AZ20" s="201"/>
      <c r="BA20" s="202"/>
      <c r="BB20" s="200"/>
      <c r="BC20" s="201"/>
      <c r="BD20" s="201"/>
      <c r="BE20" s="201"/>
      <c r="BF20" s="201"/>
      <c r="BG20" s="201"/>
      <c r="BH20" s="201"/>
      <c r="BI20" s="201"/>
      <c r="BJ20" s="202"/>
      <c r="BK20" s="209"/>
      <c r="BL20" s="210"/>
      <c r="BM20" s="210"/>
      <c r="BN20" s="210"/>
      <c r="BO20" s="210"/>
      <c r="BP20" s="210"/>
      <c r="BQ20" s="210"/>
      <c r="BR20" s="210"/>
      <c r="BS20" s="211"/>
      <c r="BT20" s="112"/>
      <c r="BU20" s="109"/>
      <c r="BV20" s="109"/>
      <c r="BW20" s="109"/>
      <c r="BX20" s="109"/>
      <c r="BY20" s="109"/>
      <c r="BZ20" s="109"/>
      <c r="CA20" s="109"/>
      <c r="CB20" s="109"/>
      <c r="CC20" s="108"/>
      <c r="CD20" s="109"/>
      <c r="CE20" s="109"/>
      <c r="CF20" s="109"/>
      <c r="CG20" s="109"/>
      <c r="CH20" s="109"/>
      <c r="CI20" s="109"/>
      <c r="CJ20" s="109"/>
      <c r="CK20" s="109"/>
      <c r="CL20" s="108"/>
      <c r="CM20" s="109"/>
      <c r="CN20" s="109"/>
      <c r="CO20" s="109"/>
      <c r="CP20" s="109"/>
      <c r="CQ20" s="109"/>
      <c r="CR20" s="109"/>
      <c r="CS20" s="109"/>
      <c r="CT20" s="110"/>
      <c r="CU20" s="120"/>
      <c r="CV20" s="120"/>
      <c r="CW20" s="120"/>
      <c r="CX20" s="120"/>
      <c r="CY20" s="120"/>
      <c r="CZ20" s="120"/>
      <c r="DA20" s="120"/>
      <c r="DB20" s="120"/>
      <c r="DC20" s="120"/>
      <c r="DE20" s="35"/>
      <c r="DF20" s="35"/>
      <c r="DG20" s="36"/>
    </row>
    <row r="21" spans="1:112" ht="8.25" customHeight="1" x14ac:dyDescent="0.2">
      <c r="A21" s="33"/>
      <c r="B21" s="125"/>
      <c r="C21" s="126"/>
      <c r="D21" s="126"/>
      <c r="E21" s="126"/>
      <c r="F21" s="126"/>
      <c r="G21" s="126"/>
      <c r="H21" s="126"/>
      <c r="I21" s="126"/>
      <c r="J21" s="127"/>
      <c r="K21" s="133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8"/>
      <c r="AC21" s="139"/>
      <c r="AD21" s="140"/>
      <c r="AE21" s="200"/>
      <c r="AF21" s="201"/>
      <c r="AG21" s="201"/>
      <c r="AH21" s="201"/>
      <c r="AI21" s="201"/>
      <c r="AJ21" s="201"/>
      <c r="AK21" s="201"/>
      <c r="AL21" s="201"/>
      <c r="AM21" s="202"/>
      <c r="AN21" s="156"/>
      <c r="AO21" s="157"/>
      <c r="AP21" s="157"/>
      <c r="AQ21" s="157"/>
      <c r="AR21" s="157"/>
      <c r="AS21" s="200"/>
      <c r="AT21" s="201"/>
      <c r="AU21" s="201"/>
      <c r="AV21" s="201"/>
      <c r="AW21" s="201"/>
      <c r="AX21" s="201"/>
      <c r="AY21" s="201"/>
      <c r="AZ21" s="201"/>
      <c r="BA21" s="202"/>
      <c r="BB21" s="200"/>
      <c r="BC21" s="201"/>
      <c r="BD21" s="201"/>
      <c r="BE21" s="201"/>
      <c r="BF21" s="201"/>
      <c r="BG21" s="201"/>
      <c r="BH21" s="201"/>
      <c r="BI21" s="201"/>
      <c r="BJ21" s="202"/>
      <c r="BK21" s="209"/>
      <c r="BL21" s="210"/>
      <c r="BM21" s="210"/>
      <c r="BN21" s="210"/>
      <c r="BO21" s="210"/>
      <c r="BP21" s="210"/>
      <c r="BQ21" s="210"/>
      <c r="BR21" s="210"/>
      <c r="BS21" s="211"/>
      <c r="BT21" s="112"/>
      <c r="BU21" s="109"/>
      <c r="BV21" s="109"/>
      <c r="BW21" s="109"/>
      <c r="BX21" s="109"/>
      <c r="BY21" s="109"/>
      <c r="BZ21" s="109"/>
      <c r="CA21" s="109"/>
      <c r="CB21" s="109"/>
      <c r="CC21" s="108"/>
      <c r="CD21" s="109"/>
      <c r="CE21" s="109"/>
      <c r="CF21" s="109"/>
      <c r="CG21" s="109"/>
      <c r="CH21" s="109"/>
      <c r="CI21" s="109"/>
      <c r="CJ21" s="109"/>
      <c r="CK21" s="109"/>
      <c r="CL21" s="108"/>
      <c r="CM21" s="109"/>
      <c r="CN21" s="109"/>
      <c r="CO21" s="109"/>
      <c r="CP21" s="109"/>
      <c r="CQ21" s="109"/>
      <c r="CR21" s="109"/>
      <c r="CS21" s="109"/>
      <c r="CT21" s="110"/>
      <c r="CU21" s="186" t="s">
        <v>57</v>
      </c>
      <c r="CV21" s="187"/>
      <c r="CW21" s="188"/>
      <c r="CX21" s="106" t="s">
        <v>58</v>
      </c>
      <c r="CY21" s="106"/>
      <c r="CZ21" s="106"/>
      <c r="DA21" s="106"/>
      <c r="DB21" s="106"/>
      <c r="DC21" s="107"/>
      <c r="DE21" s="35"/>
      <c r="DF21" s="35"/>
      <c r="DG21" s="36"/>
    </row>
    <row r="22" spans="1:112" ht="8.25" customHeight="1" x14ac:dyDescent="0.2">
      <c r="A22" s="33"/>
      <c r="B22" s="125"/>
      <c r="C22" s="126"/>
      <c r="D22" s="126"/>
      <c r="E22" s="126"/>
      <c r="F22" s="126"/>
      <c r="G22" s="126"/>
      <c r="H22" s="126"/>
      <c r="I22" s="126"/>
      <c r="J22" s="127"/>
      <c r="K22" s="144" t="s">
        <v>59</v>
      </c>
      <c r="L22" s="145"/>
      <c r="M22" s="145"/>
      <c r="N22" s="145"/>
      <c r="O22" s="145"/>
      <c r="P22" s="145"/>
      <c r="Q22" s="145"/>
      <c r="R22" s="145"/>
      <c r="S22" s="145"/>
      <c r="T22" s="126"/>
      <c r="U22" s="126"/>
      <c r="V22" s="126"/>
      <c r="W22" s="126"/>
      <c r="X22" s="126"/>
      <c r="Y22" s="126"/>
      <c r="Z22" s="126"/>
      <c r="AA22" s="126"/>
      <c r="AB22" s="138"/>
      <c r="AC22" s="139"/>
      <c r="AD22" s="140"/>
      <c r="AE22" s="200"/>
      <c r="AF22" s="201"/>
      <c r="AG22" s="201"/>
      <c r="AH22" s="201"/>
      <c r="AI22" s="201"/>
      <c r="AJ22" s="201"/>
      <c r="AK22" s="201"/>
      <c r="AL22" s="201"/>
      <c r="AM22" s="202"/>
      <c r="AN22" s="156"/>
      <c r="AO22" s="157"/>
      <c r="AP22" s="157"/>
      <c r="AQ22" s="157"/>
      <c r="AR22" s="157"/>
      <c r="AS22" s="200"/>
      <c r="AT22" s="201"/>
      <c r="AU22" s="201"/>
      <c r="AV22" s="201"/>
      <c r="AW22" s="201"/>
      <c r="AX22" s="201"/>
      <c r="AY22" s="201"/>
      <c r="AZ22" s="201"/>
      <c r="BA22" s="202"/>
      <c r="BB22" s="200"/>
      <c r="BC22" s="201"/>
      <c r="BD22" s="201"/>
      <c r="BE22" s="201"/>
      <c r="BF22" s="201"/>
      <c r="BG22" s="201"/>
      <c r="BH22" s="201"/>
      <c r="BI22" s="201"/>
      <c r="BJ22" s="202"/>
      <c r="BK22" s="209"/>
      <c r="BL22" s="210"/>
      <c r="BM22" s="210"/>
      <c r="BN22" s="210"/>
      <c r="BO22" s="210"/>
      <c r="BP22" s="210"/>
      <c r="BQ22" s="210"/>
      <c r="BR22" s="210"/>
      <c r="BS22" s="211"/>
      <c r="BT22" s="112"/>
      <c r="BU22" s="109"/>
      <c r="BV22" s="109"/>
      <c r="BW22" s="109"/>
      <c r="BX22" s="109"/>
      <c r="BY22" s="109"/>
      <c r="BZ22" s="109"/>
      <c r="CA22" s="109"/>
      <c r="CB22" s="109"/>
      <c r="CC22" s="108"/>
      <c r="CD22" s="109"/>
      <c r="CE22" s="109"/>
      <c r="CF22" s="109"/>
      <c r="CG22" s="109"/>
      <c r="CH22" s="109"/>
      <c r="CI22" s="109"/>
      <c r="CJ22" s="109"/>
      <c r="CK22" s="109"/>
      <c r="CL22" s="108"/>
      <c r="CM22" s="109"/>
      <c r="CN22" s="109"/>
      <c r="CO22" s="109"/>
      <c r="CP22" s="109"/>
      <c r="CQ22" s="109"/>
      <c r="CR22" s="109"/>
      <c r="CS22" s="109"/>
      <c r="CT22" s="110"/>
      <c r="CU22" s="189"/>
      <c r="CV22" s="190"/>
      <c r="CW22" s="191"/>
      <c r="CX22" s="109"/>
      <c r="CY22" s="109"/>
      <c r="CZ22" s="109"/>
      <c r="DA22" s="109"/>
      <c r="DB22" s="109"/>
      <c r="DC22" s="110"/>
      <c r="DE22" s="35"/>
      <c r="DF22" s="35"/>
      <c r="DG22" s="36"/>
    </row>
    <row r="23" spans="1:112" ht="8.25" customHeight="1" x14ac:dyDescent="0.2">
      <c r="A23" s="33"/>
      <c r="B23" s="128"/>
      <c r="C23" s="129"/>
      <c r="D23" s="129"/>
      <c r="E23" s="129"/>
      <c r="F23" s="129"/>
      <c r="G23" s="129"/>
      <c r="H23" s="129"/>
      <c r="I23" s="129"/>
      <c r="J23" s="130"/>
      <c r="K23" s="146"/>
      <c r="L23" s="147"/>
      <c r="M23" s="147"/>
      <c r="N23" s="147"/>
      <c r="O23" s="147"/>
      <c r="P23" s="147"/>
      <c r="Q23" s="147"/>
      <c r="R23" s="147"/>
      <c r="S23" s="147"/>
      <c r="T23" s="129"/>
      <c r="U23" s="129"/>
      <c r="V23" s="129"/>
      <c r="W23" s="129"/>
      <c r="X23" s="129"/>
      <c r="Y23" s="129"/>
      <c r="Z23" s="129"/>
      <c r="AA23" s="129"/>
      <c r="AB23" s="141"/>
      <c r="AC23" s="142"/>
      <c r="AD23" s="143"/>
      <c r="AE23" s="203"/>
      <c r="AF23" s="204"/>
      <c r="AG23" s="204"/>
      <c r="AH23" s="204"/>
      <c r="AI23" s="204"/>
      <c r="AJ23" s="204"/>
      <c r="AK23" s="204"/>
      <c r="AL23" s="204"/>
      <c r="AM23" s="205"/>
      <c r="AN23" s="158"/>
      <c r="AO23" s="159"/>
      <c r="AP23" s="159"/>
      <c r="AQ23" s="159"/>
      <c r="AR23" s="159"/>
      <c r="AS23" s="203"/>
      <c r="AT23" s="204"/>
      <c r="AU23" s="204"/>
      <c r="AV23" s="204"/>
      <c r="AW23" s="204"/>
      <c r="AX23" s="204"/>
      <c r="AY23" s="204"/>
      <c r="AZ23" s="204"/>
      <c r="BA23" s="205"/>
      <c r="BB23" s="203"/>
      <c r="BC23" s="204"/>
      <c r="BD23" s="204"/>
      <c r="BE23" s="204"/>
      <c r="BF23" s="204"/>
      <c r="BG23" s="204"/>
      <c r="BH23" s="204"/>
      <c r="BI23" s="204"/>
      <c r="BJ23" s="205"/>
      <c r="BK23" s="212"/>
      <c r="BL23" s="213"/>
      <c r="BM23" s="213"/>
      <c r="BN23" s="213"/>
      <c r="BO23" s="213"/>
      <c r="BP23" s="213"/>
      <c r="BQ23" s="213"/>
      <c r="BR23" s="213"/>
      <c r="BS23" s="214"/>
      <c r="BT23" s="113"/>
      <c r="BU23" s="101"/>
      <c r="BV23" s="101"/>
      <c r="BW23" s="101"/>
      <c r="BX23" s="101"/>
      <c r="BY23" s="101"/>
      <c r="BZ23" s="101"/>
      <c r="CA23" s="101"/>
      <c r="CB23" s="104"/>
      <c r="CC23" s="101"/>
      <c r="CD23" s="101"/>
      <c r="CE23" s="101"/>
      <c r="CF23" s="101"/>
      <c r="CG23" s="101"/>
      <c r="CH23" s="101"/>
      <c r="CI23" s="101"/>
      <c r="CJ23" s="101"/>
      <c r="CK23" s="104"/>
      <c r="CL23" s="101"/>
      <c r="CM23" s="101"/>
      <c r="CN23" s="101"/>
      <c r="CO23" s="101"/>
      <c r="CP23" s="101"/>
      <c r="CQ23" s="101"/>
      <c r="CR23" s="101"/>
      <c r="CS23" s="101"/>
      <c r="CT23" s="101"/>
      <c r="CU23" s="192"/>
      <c r="CV23" s="193"/>
      <c r="CW23" s="194"/>
      <c r="CX23" s="195"/>
      <c r="CY23" s="195"/>
      <c r="CZ23" s="195"/>
      <c r="DA23" s="195"/>
      <c r="DB23" s="195"/>
      <c r="DC23" s="196"/>
      <c r="DE23" s="35"/>
      <c r="DF23" s="35"/>
      <c r="DG23" s="36"/>
    </row>
    <row r="24" spans="1:112" ht="8.25" customHeight="1" x14ac:dyDescent="0.2">
      <c r="A24" s="33"/>
      <c r="B24" s="122"/>
      <c r="C24" s="123"/>
      <c r="D24" s="123"/>
      <c r="E24" s="123"/>
      <c r="F24" s="123"/>
      <c r="G24" s="123"/>
      <c r="H24" s="123"/>
      <c r="I24" s="123"/>
      <c r="J24" s="124"/>
      <c r="K24" s="131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5">
        <v>10</v>
      </c>
      <c r="AC24" s="136"/>
      <c r="AD24" s="137"/>
      <c r="AE24" s="197"/>
      <c r="AF24" s="198"/>
      <c r="AG24" s="198"/>
      <c r="AH24" s="198"/>
      <c r="AI24" s="198"/>
      <c r="AJ24" s="198"/>
      <c r="AK24" s="198"/>
      <c r="AL24" s="198"/>
      <c r="AM24" s="199"/>
      <c r="AN24" s="154"/>
      <c r="AO24" s="155"/>
      <c r="AP24" s="155"/>
      <c r="AQ24" s="155"/>
      <c r="AR24" s="155"/>
      <c r="AS24" s="197"/>
      <c r="AT24" s="198"/>
      <c r="AU24" s="198"/>
      <c r="AV24" s="198"/>
      <c r="AW24" s="198"/>
      <c r="AX24" s="198"/>
      <c r="AY24" s="198"/>
      <c r="AZ24" s="198"/>
      <c r="BA24" s="199"/>
      <c r="BB24" s="197"/>
      <c r="BC24" s="198"/>
      <c r="BD24" s="198"/>
      <c r="BE24" s="198"/>
      <c r="BF24" s="198"/>
      <c r="BG24" s="198"/>
      <c r="BH24" s="198"/>
      <c r="BI24" s="198"/>
      <c r="BJ24" s="199"/>
      <c r="BK24" s="206" t="str">
        <f>IF(OR(AE24&gt;0,AS24&gt;0,BB24&gt;0),(AE24+AS24)*AN24-BB24,"")</f>
        <v/>
      </c>
      <c r="BL24" s="207"/>
      <c r="BM24" s="207"/>
      <c r="BN24" s="207"/>
      <c r="BO24" s="207"/>
      <c r="BP24" s="207"/>
      <c r="BQ24" s="207"/>
      <c r="BR24" s="207"/>
      <c r="BS24" s="208"/>
      <c r="BT24" s="111"/>
      <c r="BU24" s="106"/>
      <c r="BV24" s="106"/>
      <c r="BW24" s="106"/>
      <c r="BX24" s="106"/>
      <c r="BY24" s="106"/>
      <c r="BZ24" s="106"/>
      <c r="CA24" s="106"/>
      <c r="CB24" s="106"/>
      <c r="CC24" s="105"/>
      <c r="CD24" s="106"/>
      <c r="CE24" s="106"/>
      <c r="CF24" s="106"/>
      <c r="CG24" s="106"/>
      <c r="CH24" s="106"/>
      <c r="CI24" s="106"/>
      <c r="CJ24" s="106"/>
      <c r="CK24" s="106"/>
      <c r="CL24" s="105"/>
      <c r="CM24" s="106"/>
      <c r="CN24" s="106"/>
      <c r="CO24" s="106"/>
      <c r="CP24" s="106"/>
      <c r="CQ24" s="106"/>
      <c r="CR24" s="106"/>
      <c r="CS24" s="106"/>
      <c r="CT24" s="107"/>
      <c r="CU24" s="114"/>
      <c r="CV24" s="115"/>
      <c r="CW24" s="115"/>
      <c r="CX24" s="115"/>
      <c r="CY24" s="115"/>
      <c r="CZ24" s="115"/>
      <c r="DA24" s="115"/>
      <c r="DB24" s="115"/>
      <c r="DC24" s="116"/>
      <c r="DE24" s="35"/>
      <c r="DF24" s="35"/>
      <c r="DG24" s="36"/>
    </row>
    <row r="25" spans="1:112" ht="8.25" customHeight="1" x14ac:dyDescent="0.2">
      <c r="A25" s="33"/>
      <c r="B25" s="125"/>
      <c r="C25" s="126"/>
      <c r="D25" s="126"/>
      <c r="E25" s="126"/>
      <c r="F25" s="126"/>
      <c r="G25" s="126"/>
      <c r="H25" s="126"/>
      <c r="I25" s="126"/>
      <c r="J25" s="127"/>
      <c r="K25" s="133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8"/>
      <c r="AC25" s="139"/>
      <c r="AD25" s="140"/>
      <c r="AE25" s="200"/>
      <c r="AF25" s="201"/>
      <c r="AG25" s="201"/>
      <c r="AH25" s="201"/>
      <c r="AI25" s="201"/>
      <c r="AJ25" s="201"/>
      <c r="AK25" s="201"/>
      <c r="AL25" s="201"/>
      <c r="AM25" s="202"/>
      <c r="AN25" s="156"/>
      <c r="AO25" s="157"/>
      <c r="AP25" s="157"/>
      <c r="AQ25" s="157"/>
      <c r="AR25" s="157"/>
      <c r="AS25" s="200"/>
      <c r="AT25" s="201"/>
      <c r="AU25" s="201"/>
      <c r="AV25" s="201"/>
      <c r="AW25" s="201"/>
      <c r="AX25" s="201"/>
      <c r="AY25" s="201"/>
      <c r="AZ25" s="201"/>
      <c r="BA25" s="202"/>
      <c r="BB25" s="200"/>
      <c r="BC25" s="201"/>
      <c r="BD25" s="201"/>
      <c r="BE25" s="201"/>
      <c r="BF25" s="201"/>
      <c r="BG25" s="201"/>
      <c r="BH25" s="201"/>
      <c r="BI25" s="201"/>
      <c r="BJ25" s="202"/>
      <c r="BK25" s="209"/>
      <c r="BL25" s="210"/>
      <c r="BM25" s="210"/>
      <c r="BN25" s="210"/>
      <c r="BO25" s="210"/>
      <c r="BP25" s="210"/>
      <c r="BQ25" s="210"/>
      <c r="BR25" s="210"/>
      <c r="BS25" s="211"/>
      <c r="BT25" s="112"/>
      <c r="BU25" s="109"/>
      <c r="BV25" s="109"/>
      <c r="BW25" s="109"/>
      <c r="BX25" s="109"/>
      <c r="BY25" s="109"/>
      <c r="BZ25" s="109"/>
      <c r="CA25" s="109"/>
      <c r="CB25" s="109"/>
      <c r="CC25" s="108"/>
      <c r="CD25" s="109"/>
      <c r="CE25" s="109"/>
      <c r="CF25" s="109"/>
      <c r="CG25" s="109"/>
      <c r="CH25" s="109"/>
      <c r="CI25" s="109"/>
      <c r="CJ25" s="109"/>
      <c r="CK25" s="109"/>
      <c r="CL25" s="108"/>
      <c r="CM25" s="109"/>
      <c r="CN25" s="109"/>
      <c r="CO25" s="109"/>
      <c r="CP25" s="109"/>
      <c r="CQ25" s="109"/>
      <c r="CR25" s="109"/>
      <c r="CS25" s="109"/>
      <c r="CT25" s="110"/>
      <c r="CU25" s="117"/>
      <c r="CV25" s="118"/>
      <c r="CW25" s="118"/>
      <c r="CX25" s="118"/>
      <c r="CY25" s="118"/>
      <c r="CZ25" s="118"/>
      <c r="DA25" s="118"/>
      <c r="DB25" s="118"/>
      <c r="DC25" s="119"/>
      <c r="DE25" s="35"/>
      <c r="DF25" s="35"/>
      <c r="DH25" s="36"/>
    </row>
    <row r="26" spans="1:112" ht="8.25" customHeight="1" x14ac:dyDescent="0.2">
      <c r="A26" s="33"/>
      <c r="B26" s="125"/>
      <c r="C26" s="126"/>
      <c r="D26" s="126"/>
      <c r="E26" s="126"/>
      <c r="F26" s="126"/>
      <c r="G26" s="126"/>
      <c r="H26" s="126"/>
      <c r="I26" s="126"/>
      <c r="J26" s="127"/>
      <c r="K26" s="133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8"/>
      <c r="AC26" s="139"/>
      <c r="AD26" s="140"/>
      <c r="AE26" s="200"/>
      <c r="AF26" s="201"/>
      <c r="AG26" s="201"/>
      <c r="AH26" s="201"/>
      <c r="AI26" s="201"/>
      <c r="AJ26" s="201"/>
      <c r="AK26" s="201"/>
      <c r="AL26" s="201"/>
      <c r="AM26" s="202"/>
      <c r="AN26" s="156"/>
      <c r="AO26" s="157"/>
      <c r="AP26" s="157"/>
      <c r="AQ26" s="157"/>
      <c r="AR26" s="157"/>
      <c r="AS26" s="200"/>
      <c r="AT26" s="201"/>
      <c r="AU26" s="201"/>
      <c r="AV26" s="201"/>
      <c r="AW26" s="201"/>
      <c r="AX26" s="201"/>
      <c r="AY26" s="201"/>
      <c r="AZ26" s="201"/>
      <c r="BA26" s="202"/>
      <c r="BB26" s="200"/>
      <c r="BC26" s="201"/>
      <c r="BD26" s="201"/>
      <c r="BE26" s="201"/>
      <c r="BF26" s="201"/>
      <c r="BG26" s="201"/>
      <c r="BH26" s="201"/>
      <c r="BI26" s="201"/>
      <c r="BJ26" s="202"/>
      <c r="BK26" s="209"/>
      <c r="BL26" s="210"/>
      <c r="BM26" s="210"/>
      <c r="BN26" s="210"/>
      <c r="BO26" s="210"/>
      <c r="BP26" s="210"/>
      <c r="BQ26" s="210"/>
      <c r="BR26" s="210"/>
      <c r="BS26" s="211"/>
      <c r="BT26" s="112"/>
      <c r="BU26" s="109"/>
      <c r="BV26" s="109"/>
      <c r="BW26" s="109"/>
      <c r="BX26" s="109"/>
      <c r="BY26" s="109"/>
      <c r="BZ26" s="109"/>
      <c r="CA26" s="109"/>
      <c r="CB26" s="109"/>
      <c r="CC26" s="108"/>
      <c r="CD26" s="109"/>
      <c r="CE26" s="109"/>
      <c r="CF26" s="109"/>
      <c r="CG26" s="109"/>
      <c r="CH26" s="109"/>
      <c r="CI26" s="109"/>
      <c r="CJ26" s="109"/>
      <c r="CK26" s="109"/>
      <c r="CL26" s="108"/>
      <c r="CM26" s="109"/>
      <c r="CN26" s="109"/>
      <c r="CO26" s="109"/>
      <c r="CP26" s="109"/>
      <c r="CQ26" s="109"/>
      <c r="CR26" s="109"/>
      <c r="CS26" s="109"/>
      <c r="CT26" s="110"/>
      <c r="CU26" s="120"/>
      <c r="CV26" s="120"/>
      <c r="CW26" s="120"/>
      <c r="CX26" s="120"/>
      <c r="CY26" s="120"/>
      <c r="CZ26" s="120"/>
      <c r="DA26" s="120"/>
      <c r="DB26" s="120"/>
      <c r="DC26" s="120"/>
      <c r="DD26" s="33"/>
      <c r="DE26" s="36"/>
      <c r="DF26" s="35"/>
      <c r="DH26" s="36"/>
    </row>
    <row r="27" spans="1:112" ht="8.25" customHeight="1" x14ac:dyDescent="0.2">
      <c r="A27" s="33"/>
      <c r="B27" s="125"/>
      <c r="C27" s="126"/>
      <c r="D27" s="126"/>
      <c r="E27" s="126"/>
      <c r="F27" s="126"/>
      <c r="G27" s="126"/>
      <c r="H27" s="126"/>
      <c r="I27" s="126"/>
      <c r="J27" s="127"/>
      <c r="K27" s="133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8"/>
      <c r="AC27" s="139"/>
      <c r="AD27" s="140"/>
      <c r="AE27" s="200"/>
      <c r="AF27" s="201"/>
      <c r="AG27" s="201"/>
      <c r="AH27" s="201"/>
      <c r="AI27" s="201"/>
      <c r="AJ27" s="201"/>
      <c r="AK27" s="201"/>
      <c r="AL27" s="201"/>
      <c r="AM27" s="202"/>
      <c r="AN27" s="156"/>
      <c r="AO27" s="157"/>
      <c r="AP27" s="157"/>
      <c r="AQ27" s="157"/>
      <c r="AR27" s="157"/>
      <c r="AS27" s="200"/>
      <c r="AT27" s="201"/>
      <c r="AU27" s="201"/>
      <c r="AV27" s="201"/>
      <c r="AW27" s="201"/>
      <c r="AX27" s="201"/>
      <c r="AY27" s="201"/>
      <c r="AZ27" s="201"/>
      <c r="BA27" s="202"/>
      <c r="BB27" s="200"/>
      <c r="BC27" s="201"/>
      <c r="BD27" s="201"/>
      <c r="BE27" s="201"/>
      <c r="BF27" s="201"/>
      <c r="BG27" s="201"/>
      <c r="BH27" s="201"/>
      <c r="BI27" s="201"/>
      <c r="BJ27" s="202"/>
      <c r="BK27" s="209"/>
      <c r="BL27" s="210"/>
      <c r="BM27" s="210"/>
      <c r="BN27" s="210"/>
      <c r="BO27" s="210"/>
      <c r="BP27" s="210"/>
      <c r="BQ27" s="210"/>
      <c r="BR27" s="210"/>
      <c r="BS27" s="211"/>
      <c r="BT27" s="112"/>
      <c r="BU27" s="109"/>
      <c r="BV27" s="109"/>
      <c r="BW27" s="109"/>
      <c r="BX27" s="109"/>
      <c r="BY27" s="109"/>
      <c r="BZ27" s="109"/>
      <c r="CA27" s="109"/>
      <c r="CB27" s="109"/>
      <c r="CC27" s="108"/>
      <c r="CD27" s="109"/>
      <c r="CE27" s="109"/>
      <c r="CF27" s="109"/>
      <c r="CG27" s="109"/>
      <c r="CH27" s="109"/>
      <c r="CI27" s="109"/>
      <c r="CJ27" s="109"/>
      <c r="CK27" s="109"/>
      <c r="CL27" s="108"/>
      <c r="CM27" s="109"/>
      <c r="CN27" s="109"/>
      <c r="CO27" s="109"/>
      <c r="CP27" s="109"/>
      <c r="CQ27" s="109"/>
      <c r="CR27" s="109"/>
      <c r="CS27" s="109"/>
      <c r="CT27" s="110"/>
      <c r="CU27" s="186" t="s">
        <v>57</v>
      </c>
      <c r="CV27" s="187"/>
      <c r="CW27" s="188"/>
      <c r="CX27" s="106" t="s">
        <v>58</v>
      </c>
      <c r="CY27" s="106"/>
      <c r="CZ27" s="106"/>
      <c r="DA27" s="106"/>
      <c r="DB27" s="106"/>
      <c r="DC27" s="107"/>
      <c r="DD27" s="33"/>
      <c r="DE27" s="36"/>
      <c r="DF27" s="36"/>
      <c r="DH27" s="36"/>
    </row>
    <row r="28" spans="1:112" ht="8.25" customHeight="1" x14ac:dyDescent="0.2">
      <c r="A28" s="33"/>
      <c r="B28" s="125"/>
      <c r="C28" s="126"/>
      <c r="D28" s="126"/>
      <c r="E28" s="126"/>
      <c r="F28" s="126"/>
      <c r="G28" s="126"/>
      <c r="H28" s="126"/>
      <c r="I28" s="126"/>
      <c r="J28" s="127"/>
      <c r="K28" s="144" t="s">
        <v>59</v>
      </c>
      <c r="L28" s="145"/>
      <c r="M28" s="145"/>
      <c r="N28" s="145"/>
      <c r="O28" s="145"/>
      <c r="P28" s="145"/>
      <c r="Q28" s="145"/>
      <c r="R28" s="145"/>
      <c r="S28" s="145"/>
      <c r="T28" s="126"/>
      <c r="U28" s="126"/>
      <c r="V28" s="126"/>
      <c r="W28" s="126"/>
      <c r="X28" s="126"/>
      <c r="Y28" s="126"/>
      <c r="Z28" s="126"/>
      <c r="AA28" s="126"/>
      <c r="AB28" s="138"/>
      <c r="AC28" s="139"/>
      <c r="AD28" s="140"/>
      <c r="AE28" s="200"/>
      <c r="AF28" s="201"/>
      <c r="AG28" s="201"/>
      <c r="AH28" s="201"/>
      <c r="AI28" s="201"/>
      <c r="AJ28" s="201"/>
      <c r="AK28" s="201"/>
      <c r="AL28" s="201"/>
      <c r="AM28" s="202"/>
      <c r="AN28" s="156"/>
      <c r="AO28" s="157"/>
      <c r="AP28" s="157"/>
      <c r="AQ28" s="157"/>
      <c r="AR28" s="157"/>
      <c r="AS28" s="200"/>
      <c r="AT28" s="201"/>
      <c r="AU28" s="201"/>
      <c r="AV28" s="201"/>
      <c r="AW28" s="201"/>
      <c r="AX28" s="201"/>
      <c r="AY28" s="201"/>
      <c r="AZ28" s="201"/>
      <c r="BA28" s="202"/>
      <c r="BB28" s="200"/>
      <c r="BC28" s="201"/>
      <c r="BD28" s="201"/>
      <c r="BE28" s="201"/>
      <c r="BF28" s="201"/>
      <c r="BG28" s="201"/>
      <c r="BH28" s="201"/>
      <c r="BI28" s="201"/>
      <c r="BJ28" s="202"/>
      <c r="BK28" s="209"/>
      <c r="BL28" s="210"/>
      <c r="BM28" s="210"/>
      <c r="BN28" s="210"/>
      <c r="BO28" s="210"/>
      <c r="BP28" s="210"/>
      <c r="BQ28" s="210"/>
      <c r="BR28" s="210"/>
      <c r="BS28" s="211"/>
      <c r="BT28" s="112"/>
      <c r="BU28" s="109"/>
      <c r="BV28" s="109"/>
      <c r="BW28" s="109"/>
      <c r="BX28" s="109"/>
      <c r="BY28" s="109"/>
      <c r="BZ28" s="109"/>
      <c r="CA28" s="109"/>
      <c r="CB28" s="109"/>
      <c r="CC28" s="108"/>
      <c r="CD28" s="109"/>
      <c r="CE28" s="109"/>
      <c r="CF28" s="109"/>
      <c r="CG28" s="109"/>
      <c r="CH28" s="109"/>
      <c r="CI28" s="109"/>
      <c r="CJ28" s="109"/>
      <c r="CK28" s="109"/>
      <c r="CL28" s="108"/>
      <c r="CM28" s="109"/>
      <c r="CN28" s="109"/>
      <c r="CO28" s="109"/>
      <c r="CP28" s="109"/>
      <c r="CQ28" s="109"/>
      <c r="CR28" s="109"/>
      <c r="CS28" s="109"/>
      <c r="CT28" s="110"/>
      <c r="CU28" s="189"/>
      <c r="CV28" s="190"/>
      <c r="CW28" s="191"/>
      <c r="CX28" s="109"/>
      <c r="CY28" s="109"/>
      <c r="CZ28" s="109"/>
      <c r="DA28" s="109"/>
      <c r="DB28" s="109"/>
      <c r="DC28" s="110"/>
      <c r="DD28" s="33"/>
      <c r="DE28" s="33"/>
    </row>
    <row r="29" spans="1:112" ht="8.25" customHeight="1" x14ac:dyDescent="0.2">
      <c r="A29" s="33"/>
      <c r="B29" s="128"/>
      <c r="C29" s="129"/>
      <c r="D29" s="129"/>
      <c r="E29" s="129"/>
      <c r="F29" s="129"/>
      <c r="G29" s="129"/>
      <c r="H29" s="129"/>
      <c r="I29" s="129"/>
      <c r="J29" s="130"/>
      <c r="K29" s="146"/>
      <c r="L29" s="147"/>
      <c r="M29" s="147"/>
      <c r="N29" s="147"/>
      <c r="O29" s="147"/>
      <c r="P29" s="147"/>
      <c r="Q29" s="147"/>
      <c r="R29" s="147"/>
      <c r="S29" s="147"/>
      <c r="T29" s="129"/>
      <c r="U29" s="129"/>
      <c r="V29" s="129"/>
      <c r="W29" s="129"/>
      <c r="X29" s="129"/>
      <c r="Y29" s="129"/>
      <c r="Z29" s="129"/>
      <c r="AA29" s="129"/>
      <c r="AB29" s="141"/>
      <c r="AC29" s="142"/>
      <c r="AD29" s="143"/>
      <c r="AE29" s="203"/>
      <c r="AF29" s="204"/>
      <c r="AG29" s="204"/>
      <c r="AH29" s="204"/>
      <c r="AI29" s="204"/>
      <c r="AJ29" s="204"/>
      <c r="AK29" s="204"/>
      <c r="AL29" s="204"/>
      <c r="AM29" s="205"/>
      <c r="AN29" s="158"/>
      <c r="AO29" s="159"/>
      <c r="AP29" s="159"/>
      <c r="AQ29" s="159"/>
      <c r="AR29" s="159"/>
      <c r="AS29" s="203"/>
      <c r="AT29" s="204"/>
      <c r="AU29" s="204"/>
      <c r="AV29" s="204"/>
      <c r="AW29" s="204"/>
      <c r="AX29" s="204"/>
      <c r="AY29" s="204"/>
      <c r="AZ29" s="204"/>
      <c r="BA29" s="205"/>
      <c r="BB29" s="203"/>
      <c r="BC29" s="204"/>
      <c r="BD29" s="204"/>
      <c r="BE29" s="204"/>
      <c r="BF29" s="204"/>
      <c r="BG29" s="204"/>
      <c r="BH29" s="204"/>
      <c r="BI29" s="204"/>
      <c r="BJ29" s="205"/>
      <c r="BK29" s="212"/>
      <c r="BL29" s="213"/>
      <c r="BM29" s="213"/>
      <c r="BN29" s="213"/>
      <c r="BO29" s="213"/>
      <c r="BP29" s="213"/>
      <c r="BQ29" s="213"/>
      <c r="BR29" s="213"/>
      <c r="BS29" s="214"/>
      <c r="BT29" s="113"/>
      <c r="BU29" s="101"/>
      <c r="BV29" s="101"/>
      <c r="BW29" s="101"/>
      <c r="BX29" s="101"/>
      <c r="BY29" s="101"/>
      <c r="BZ29" s="101"/>
      <c r="CA29" s="101"/>
      <c r="CB29" s="104"/>
      <c r="CC29" s="101"/>
      <c r="CD29" s="101"/>
      <c r="CE29" s="101"/>
      <c r="CF29" s="101"/>
      <c r="CG29" s="101"/>
      <c r="CH29" s="101"/>
      <c r="CI29" s="101"/>
      <c r="CJ29" s="101"/>
      <c r="CK29" s="104"/>
      <c r="CL29" s="101"/>
      <c r="CM29" s="101"/>
      <c r="CN29" s="101"/>
      <c r="CO29" s="101"/>
      <c r="CP29" s="101"/>
      <c r="CQ29" s="101"/>
      <c r="CR29" s="101"/>
      <c r="CS29" s="101"/>
      <c r="CT29" s="101"/>
      <c r="CU29" s="192"/>
      <c r="CV29" s="193"/>
      <c r="CW29" s="194"/>
      <c r="CX29" s="195"/>
      <c r="CY29" s="195"/>
      <c r="CZ29" s="195"/>
      <c r="DA29" s="195"/>
      <c r="DB29" s="195"/>
      <c r="DC29" s="196"/>
      <c r="DD29" s="33"/>
      <c r="DE29" s="37"/>
      <c r="DF29" s="37"/>
      <c r="DH29" s="38"/>
    </row>
    <row r="30" spans="1:112" ht="8.25" customHeight="1" x14ac:dyDescent="0.2">
      <c r="A30" s="33"/>
      <c r="B30" s="122"/>
      <c r="C30" s="123"/>
      <c r="D30" s="123"/>
      <c r="E30" s="123"/>
      <c r="F30" s="123"/>
      <c r="G30" s="123"/>
      <c r="H30" s="123"/>
      <c r="I30" s="123"/>
      <c r="J30" s="124"/>
      <c r="K30" s="131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5">
        <v>10</v>
      </c>
      <c r="AC30" s="136"/>
      <c r="AD30" s="137"/>
      <c r="AE30" s="197"/>
      <c r="AF30" s="198"/>
      <c r="AG30" s="198"/>
      <c r="AH30" s="198"/>
      <c r="AI30" s="198"/>
      <c r="AJ30" s="198"/>
      <c r="AK30" s="198"/>
      <c r="AL30" s="198"/>
      <c r="AM30" s="199"/>
      <c r="AN30" s="154"/>
      <c r="AO30" s="155"/>
      <c r="AP30" s="155"/>
      <c r="AQ30" s="155"/>
      <c r="AR30" s="155"/>
      <c r="AS30" s="197"/>
      <c r="AT30" s="198"/>
      <c r="AU30" s="198"/>
      <c r="AV30" s="198"/>
      <c r="AW30" s="198"/>
      <c r="AX30" s="198"/>
      <c r="AY30" s="198"/>
      <c r="AZ30" s="198"/>
      <c r="BA30" s="199"/>
      <c r="BB30" s="197"/>
      <c r="BC30" s="198"/>
      <c r="BD30" s="198"/>
      <c r="BE30" s="198"/>
      <c r="BF30" s="198"/>
      <c r="BG30" s="198"/>
      <c r="BH30" s="198"/>
      <c r="BI30" s="198"/>
      <c r="BJ30" s="199"/>
      <c r="BK30" s="206" t="str">
        <f>IF(OR(AE30&gt;0,AS30&gt;0,BB30&gt;0),(AE30+AS30)*AN30-BB30,"")</f>
        <v/>
      </c>
      <c r="BL30" s="207"/>
      <c r="BM30" s="207"/>
      <c r="BN30" s="207"/>
      <c r="BO30" s="207"/>
      <c r="BP30" s="207"/>
      <c r="BQ30" s="207"/>
      <c r="BR30" s="207"/>
      <c r="BS30" s="208"/>
      <c r="BT30" s="111"/>
      <c r="BU30" s="106"/>
      <c r="BV30" s="106"/>
      <c r="BW30" s="106"/>
      <c r="BX30" s="106"/>
      <c r="BY30" s="106"/>
      <c r="BZ30" s="106"/>
      <c r="CA30" s="106"/>
      <c r="CB30" s="106"/>
      <c r="CC30" s="105"/>
      <c r="CD30" s="106"/>
      <c r="CE30" s="106"/>
      <c r="CF30" s="106"/>
      <c r="CG30" s="106"/>
      <c r="CH30" s="106"/>
      <c r="CI30" s="106"/>
      <c r="CJ30" s="106"/>
      <c r="CK30" s="106"/>
      <c r="CL30" s="105"/>
      <c r="CM30" s="106"/>
      <c r="CN30" s="106"/>
      <c r="CO30" s="106"/>
      <c r="CP30" s="106"/>
      <c r="CQ30" s="106"/>
      <c r="CR30" s="106"/>
      <c r="CS30" s="106"/>
      <c r="CT30" s="107"/>
      <c r="CU30" s="114"/>
      <c r="CV30" s="115"/>
      <c r="CW30" s="115"/>
      <c r="CX30" s="115"/>
      <c r="CY30" s="115"/>
      <c r="CZ30" s="115"/>
      <c r="DA30" s="115"/>
      <c r="DB30" s="115"/>
      <c r="DC30" s="116"/>
      <c r="DD30" s="33"/>
      <c r="DE30" s="37"/>
      <c r="DF30" s="37"/>
      <c r="DH30" s="38"/>
    </row>
    <row r="31" spans="1:112" ht="8.25" customHeight="1" x14ac:dyDescent="0.2">
      <c r="A31" s="33"/>
      <c r="B31" s="125"/>
      <c r="C31" s="126"/>
      <c r="D31" s="126"/>
      <c r="E31" s="126"/>
      <c r="F31" s="126"/>
      <c r="G31" s="126"/>
      <c r="H31" s="126"/>
      <c r="I31" s="126"/>
      <c r="J31" s="127"/>
      <c r="K31" s="133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8"/>
      <c r="AC31" s="139"/>
      <c r="AD31" s="140"/>
      <c r="AE31" s="200"/>
      <c r="AF31" s="201"/>
      <c r="AG31" s="201"/>
      <c r="AH31" s="201"/>
      <c r="AI31" s="201"/>
      <c r="AJ31" s="201"/>
      <c r="AK31" s="201"/>
      <c r="AL31" s="201"/>
      <c r="AM31" s="202"/>
      <c r="AN31" s="156"/>
      <c r="AO31" s="157"/>
      <c r="AP31" s="157"/>
      <c r="AQ31" s="157"/>
      <c r="AR31" s="157"/>
      <c r="AS31" s="200"/>
      <c r="AT31" s="201"/>
      <c r="AU31" s="201"/>
      <c r="AV31" s="201"/>
      <c r="AW31" s="201"/>
      <c r="AX31" s="201"/>
      <c r="AY31" s="201"/>
      <c r="AZ31" s="201"/>
      <c r="BA31" s="202"/>
      <c r="BB31" s="200"/>
      <c r="BC31" s="201"/>
      <c r="BD31" s="201"/>
      <c r="BE31" s="201"/>
      <c r="BF31" s="201"/>
      <c r="BG31" s="201"/>
      <c r="BH31" s="201"/>
      <c r="BI31" s="201"/>
      <c r="BJ31" s="202"/>
      <c r="BK31" s="209"/>
      <c r="BL31" s="210"/>
      <c r="BM31" s="210"/>
      <c r="BN31" s="210"/>
      <c r="BO31" s="210"/>
      <c r="BP31" s="210"/>
      <c r="BQ31" s="210"/>
      <c r="BR31" s="210"/>
      <c r="BS31" s="211"/>
      <c r="BT31" s="112"/>
      <c r="BU31" s="109"/>
      <c r="BV31" s="109"/>
      <c r="BW31" s="109"/>
      <c r="BX31" s="109"/>
      <c r="BY31" s="109"/>
      <c r="BZ31" s="109"/>
      <c r="CA31" s="109"/>
      <c r="CB31" s="109"/>
      <c r="CC31" s="108"/>
      <c r="CD31" s="109"/>
      <c r="CE31" s="109"/>
      <c r="CF31" s="109"/>
      <c r="CG31" s="109"/>
      <c r="CH31" s="109"/>
      <c r="CI31" s="109"/>
      <c r="CJ31" s="109"/>
      <c r="CK31" s="109"/>
      <c r="CL31" s="108"/>
      <c r="CM31" s="109"/>
      <c r="CN31" s="109"/>
      <c r="CO31" s="109"/>
      <c r="CP31" s="109"/>
      <c r="CQ31" s="109"/>
      <c r="CR31" s="109"/>
      <c r="CS31" s="109"/>
      <c r="CT31" s="110"/>
      <c r="CU31" s="117"/>
      <c r="CV31" s="118"/>
      <c r="CW31" s="118"/>
      <c r="CX31" s="118"/>
      <c r="CY31" s="118"/>
      <c r="CZ31" s="118"/>
      <c r="DA31" s="118"/>
      <c r="DB31" s="118"/>
      <c r="DC31" s="119"/>
      <c r="DD31" s="33"/>
      <c r="DE31" s="37"/>
      <c r="DF31" s="37"/>
      <c r="DH31" s="38"/>
    </row>
    <row r="32" spans="1:112" ht="8.25" customHeight="1" x14ac:dyDescent="0.2">
      <c r="A32" s="33"/>
      <c r="B32" s="125"/>
      <c r="C32" s="126"/>
      <c r="D32" s="126"/>
      <c r="E32" s="126"/>
      <c r="F32" s="126"/>
      <c r="G32" s="126"/>
      <c r="H32" s="126"/>
      <c r="I32" s="126"/>
      <c r="J32" s="127"/>
      <c r="K32" s="133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8"/>
      <c r="AC32" s="139"/>
      <c r="AD32" s="140"/>
      <c r="AE32" s="200"/>
      <c r="AF32" s="201"/>
      <c r="AG32" s="201"/>
      <c r="AH32" s="201"/>
      <c r="AI32" s="201"/>
      <c r="AJ32" s="201"/>
      <c r="AK32" s="201"/>
      <c r="AL32" s="201"/>
      <c r="AM32" s="202"/>
      <c r="AN32" s="156"/>
      <c r="AO32" s="157"/>
      <c r="AP32" s="157"/>
      <c r="AQ32" s="157"/>
      <c r="AR32" s="157"/>
      <c r="AS32" s="200"/>
      <c r="AT32" s="201"/>
      <c r="AU32" s="201"/>
      <c r="AV32" s="201"/>
      <c r="AW32" s="201"/>
      <c r="AX32" s="201"/>
      <c r="AY32" s="201"/>
      <c r="AZ32" s="201"/>
      <c r="BA32" s="202"/>
      <c r="BB32" s="200"/>
      <c r="BC32" s="201"/>
      <c r="BD32" s="201"/>
      <c r="BE32" s="201"/>
      <c r="BF32" s="201"/>
      <c r="BG32" s="201"/>
      <c r="BH32" s="201"/>
      <c r="BI32" s="201"/>
      <c r="BJ32" s="202"/>
      <c r="BK32" s="209"/>
      <c r="BL32" s="210"/>
      <c r="BM32" s="210"/>
      <c r="BN32" s="210"/>
      <c r="BO32" s="210"/>
      <c r="BP32" s="210"/>
      <c r="BQ32" s="210"/>
      <c r="BR32" s="210"/>
      <c r="BS32" s="211"/>
      <c r="BT32" s="112"/>
      <c r="BU32" s="109"/>
      <c r="BV32" s="109"/>
      <c r="BW32" s="109"/>
      <c r="BX32" s="109"/>
      <c r="BY32" s="109"/>
      <c r="BZ32" s="109"/>
      <c r="CA32" s="109"/>
      <c r="CB32" s="109"/>
      <c r="CC32" s="108"/>
      <c r="CD32" s="109"/>
      <c r="CE32" s="109"/>
      <c r="CF32" s="109"/>
      <c r="CG32" s="109"/>
      <c r="CH32" s="109"/>
      <c r="CI32" s="109"/>
      <c r="CJ32" s="109"/>
      <c r="CK32" s="109"/>
      <c r="CL32" s="108"/>
      <c r="CM32" s="109"/>
      <c r="CN32" s="109"/>
      <c r="CO32" s="109"/>
      <c r="CP32" s="109"/>
      <c r="CQ32" s="109"/>
      <c r="CR32" s="109"/>
      <c r="CS32" s="109"/>
      <c r="CT32" s="110"/>
      <c r="CU32" s="120"/>
      <c r="CV32" s="120"/>
      <c r="CW32" s="120"/>
      <c r="CX32" s="120"/>
      <c r="CY32" s="120"/>
      <c r="CZ32" s="120"/>
      <c r="DA32" s="120"/>
      <c r="DB32" s="120"/>
      <c r="DC32" s="120"/>
      <c r="DD32" s="33"/>
      <c r="DE32" s="37"/>
      <c r="DF32" s="37"/>
      <c r="DH32" s="38"/>
    </row>
    <row r="33" spans="1:112" ht="8.25" customHeight="1" x14ac:dyDescent="0.2">
      <c r="A33" s="33"/>
      <c r="B33" s="125"/>
      <c r="C33" s="126"/>
      <c r="D33" s="126"/>
      <c r="E33" s="126"/>
      <c r="F33" s="126"/>
      <c r="G33" s="126"/>
      <c r="H33" s="126"/>
      <c r="I33" s="126"/>
      <c r="J33" s="127"/>
      <c r="K33" s="133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8"/>
      <c r="AC33" s="139"/>
      <c r="AD33" s="140"/>
      <c r="AE33" s="200"/>
      <c r="AF33" s="201"/>
      <c r="AG33" s="201"/>
      <c r="AH33" s="201"/>
      <c r="AI33" s="201"/>
      <c r="AJ33" s="201"/>
      <c r="AK33" s="201"/>
      <c r="AL33" s="201"/>
      <c r="AM33" s="202"/>
      <c r="AN33" s="156"/>
      <c r="AO33" s="157"/>
      <c r="AP33" s="157"/>
      <c r="AQ33" s="157"/>
      <c r="AR33" s="157"/>
      <c r="AS33" s="200"/>
      <c r="AT33" s="201"/>
      <c r="AU33" s="201"/>
      <c r="AV33" s="201"/>
      <c r="AW33" s="201"/>
      <c r="AX33" s="201"/>
      <c r="AY33" s="201"/>
      <c r="AZ33" s="201"/>
      <c r="BA33" s="202"/>
      <c r="BB33" s="200"/>
      <c r="BC33" s="201"/>
      <c r="BD33" s="201"/>
      <c r="BE33" s="201"/>
      <c r="BF33" s="201"/>
      <c r="BG33" s="201"/>
      <c r="BH33" s="201"/>
      <c r="BI33" s="201"/>
      <c r="BJ33" s="202"/>
      <c r="BK33" s="209"/>
      <c r="BL33" s="210"/>
      <c r="BM33" s="210"/>
      <c r="BN33" s="210"/>
      <c r="BO33" s="210"/>
      <c r="BP33" s="210"/>
      <c r="BQ33" s="210"/>
      <c r="BR33" s="210"/>
      <c r="BS33" s="211"/>
      <c r="BT33" s="112"/>
      <c r="BU33" s="109"/>
      <c r="BV33" s="109"/>
      <c r="BW33" s="109"/>
      <c r="BX33" s="109"/>
      <c r="BY33" s="109"/>
      <c r="BZ33" s="109"/>
      <c r="CA33" s="109"/>
      <c r="CB33" s="109"/>
      <c r="CC33" s="108"/>
      <c r="CD33" s="109"/>
      <c r="CE33" s="109"/>
      <c r="CF33" s="109"/>
      <c r="CG33" s="109"/>
      <c r="CH33" s="109"/>
      <c r="CI33" s="109"/>
      <c r="CJ33" s="109"/>
      <c r="CK33" s="109"/>
      <c r="CL33" s="108"/>
      <c r="CM33" s="109"/>
      <c r="CN33" s="109"/>
      <c r="CO33" s="109"/>
      <c r="CP33" s="109"/>
      <c r="CQ33" s="109"/>
      <c r="CR33" s="109"/>
      <c r="CS33" s="109"/>
      <c r="CT33" s="110"/>
      <c r="CU33" s="186" t="s">
        <v>57</v>
      </c>
      <c r="CV33" s="187"/>
      <c r="CW33" s="188"/>
      <c r="CX33" s="106" t="s">
        <v>58</v>
      </c>
      <c r="CY33" s="106"/>
      <c r="CZ33" s="106"/>
      <c r="DA33" s="106"/>
      <c r="DB33" s="106"/>
      <c r="DC33" s="107"/>
      <c r="DD33" s="33"/>
      <c r="DE33" s="37"/>
      <c r="DF33" s="37"/>
      <c r="DH33" s="38"/>
    </row>
    <row r="34" spans="1:112" ht="8.25" customHeight="1" x14ac:dyDescent="0.2">
      <c r="A34" s="33"/>
      <c r="B34" s="125"/>
      <c r="C34" s="126"/>
      <c r="D34" s="126"/>
      <c r="E34" s="126"/>
      <c r="F34" s="126"/>
      <c r="G34" s="126"/>
      <c r="H34" s="126"/>
      <c r="I34" s="126"/>
      <c r="J34" s="127"/>
      <c r="K34" s="144" t="s">
        <v>59</v>
      </c>
      <c r="L34" s="145"/>
      <c r="M34" s="145"/>
      <c r="N34" s="145"/>
      <c r="O34" s="145"/>
      <c r="P34" s="145"/>
      <c r="Q34" s="145"/>
      <c r="R34" s="145"/>
      <c r="S34" s="145"/>
      <c r="T34" s="126"/>
      <c r="U34" s="126"/>
      <c r="V34" s="126"/>
      <c r="W34" s="126"/>
      <c r="X34" s="126"/>
      <c r="Y34" s="126"/>
      <c r="Z34" s="126"/>
      <c r="AA34" s="126"/>
      <c r="AB34" s="138"/>
      <c r="AC34" s="139"/>
      <c r="AD34" s="140"/>
      <c r="AE34" s="200"/>
      <c r="AF34" s="201"/>
      <c r="AG34" s="201"/>
      <c r="AH34" s="201"/>
      <c r="AI34" s="201"/>
      <c r="AJ34" s="201"/>
      <c r="AK34" s="201"/>
      <c r="AL34" s="201"/>
      <c r="AM34" s="202"/>
      <c r="AN34" s="156"/>
      <c r="AO34" s="157"/>
      <c r="AP34" s="157"/>
      <c r="AQ34" s="157"/>
      <c r="AR34" s="157"/>
      <c r="AS34" s="200"/>
      <c r="AT34" s="201"/>
      <c r="AU34" s="201"/>
      <c r="AV34" s="201"/>
      <c r="AW34" s="201"/>
      <c r="AX34" s="201"/>
      <c r="AY34" s="201"/>
      <c r="AZ34" s="201"/>
      <c r="BA34" s="202"/>
      <c r="BB34" s="200"/>
      <c r="BC34" s="201"/>
      <c r="BD34" s="201"/>
      <c r="BE34" s="201"/>
      <c r="BF34" s="201"/>
      <c r="BG34" s="201"/>
      <c r="BH34" s="201"/>
      <c r="BI34" s="201"/>
      <c r="BJ34" s="202"/>
      <c r="BK34" s="209"/>
      <c r="BL34" s="210"/>
      <c r="BM34" s="210"/>
      <c r="BN34" s="210"/>
      <c r="BO34" s="210"/>
      <c r="BP34" s="210"/>
      <c r="BQ34" s="210"/>
      <c r="BR34" s="210"/>
      <c r="BS34" s="211"/>
      <c r="BT34" s="112"/>
      <c r="BU34" s="109"/>
      <c r="BV34" s="109"/>
      <c r="BW34" s="109"/>
      <c r="BX34" s="109"/>
      <c r="BY34" s="109"/>
      <c r="BZ34" s="109"/>
      <c r="CA34" s="109"/>
      <c r="CB34" s="109"/>
      <c r="CC34" s="108"/>
      <c r="CD34" s="109"/>
      <c r="CE34" s="109"/>
      <c r="CF34" s="109"/>
      <c r="CG34" s="109"/>
      <c r="CH34" s="109"/>
      <c r="CI34" s="109"/>
      <c r="CJ34" s="109"/>
      <c r="CK34" s="109"/>
      <c r="CL34" s="108"/>
      <c r="CM34" s="109"/>
      <c r="CN34" s="109"/>
      <c r="CO34" s="109"/>
      <c r="CP34" s="109"/>
      <c r="CQ34" s="109"/>
      <c r="CR34" s="109"/>
      <c r="CS34" s="109"/>
      <c r="CT34" s="110"/>
      <c r="CU34" s="189"/>
      <c r="CV34" s="190"/>
      <c r="CW34" s="191"/>
      <c r="CX34" s="109"/>
      <c r="CY34" s="109"/>
      <c r="CZ34" s="109"/>
      <c r="DA34" s="109"/>
      <c r="DB34" s="109"/>
      <c r="DC34" s="110"/>
      <c r="DD34" s="33"/>
      <c r="DE34" s="38"/>
      <c r="DF34" s="37"/>
      <c r="DH34" s="38"/>
    </row>
    <row r="35" spans="1:112" ht="8.25" customHeight="1" x14ac:dyDescent="0.2">
      <c r="A35" s="33"/>
      <c r="B35" s="128"/>
      <c r="C35" s="129"/>
      <c r="D35" s="129"/>
      <c r="E35" s="129"/>
      <c r="F35" s="129"/>
      <c r="G35" s="129"/>
      <c r="H35" s="129"/>
      <c r="I35" s="129"/>
      <c r="J35" s="130"/>
      <c r="K35" s="146"/>
      <c r="L35" s="147"/>
      <c r="M35" s="147"/>
      <c r="N35" s="147"/>
      <c r="O35" s="147"/>
      <c r="P35" s="147"/>
      <c r="Q35" s="147"/>
      <c r="R35" s="147"/>
      <c r="S35" s="147"/>
      <c r="T35" s="129"/>
      <c r="U35" s="129"/>
      <c r="V35" s="129"/>
      <c r="W35" s="129"/>
      <c r="X35" s="129"/>
      <c r="Y35" s="129"/>
      <c r="Z35" s="129"/>
      <c r="AA35" s="129"/>
      <c r="AB35" s="141"/>
      <c r="AC35" s="142"/>
      <c r="AD35" s="143"/>
      <c r="AE35" s="203"/>
      <c r="AF35" s="204"/>
      <c r="AG35" s="204"/>
      <c r="AH35" s="204"/>
      <c r="AI35" s="204"/>
      <c r="AJ35" s="204"/>
      <c r="AK35" s="204"/>
      <c r="AL35" s="204"/>
      <c r="AM35" s="205"/>
      <c r="AN35" s="158"/>
      <c r="AO35" s="159"/>
      <c r="AP35" s="159"/>
      <c r="AQ35" s="159"/>
      <c r="AR35" s="159"/>
      <c r="AS35" s="203"/>
      <c r="AT35" s="204"/>
      <c r="AU35" s="204"/>
      <c r="AV35" s="204"/>
      <c r="AW35" s="204"/>
      <c r="AX35" s="204"/>
      <c r="AY35" s="204"/>
      <c r="AZ35" s="204"/>
      <c r="BA35" s="205"/>
      <c r="BB35" s="203"/>
      <c r="BC35" s="204"/>
      <c r="BD35" s="204"/>
      <c r="BE35" s="204"/>
      <c r="BF35" s="204"/>
      <c r="BG35" s="204"/>
      <c r="BH35" s="204"/>
      <c r="BI35" s="204"/>
      <c r="BJ35" s="205"/>
      <c r="BK35" s="212"/>
      <c r="BL35" s="213"/>
      <c r="BM35" s="213"/>
      <c r="BN35" s="213"/>
      <c r="BO35" s="213"/>
      <c r="BP35" s="213"/>
      <c r="BQ35" s="213"/>
      <c r="BR35" s="213"/>
      <c r="BS35" s="214"/>
      <c r="BT35" s="113"/>
      <c r="BU35" s="101"/>
      <c r="BV35" s="101"/>
      <c r="BW35" s="101"/>
      <c r="BX35" s="101"/>
      <c r="BY35" s="101"/>
      <c r="BZ35" s="101"/>
      <c r="CA35" s="101"/>
      <c r="CB35" s="104"/>
      <c r="CC35" s="101"/>
      <c r="CD35" s="101"/>
      <c r="CE35" s="101"/>
      <c r="CF35" s="101"/>
      <c r="CG35" s="101"/>
      <c r="CH35" s="101"/>
      <c r="CI35" s="101"/>
      <c r="CJ35" s="101"/>
      <c r="CK35" s="104"/>
      <c r="CL35" s="101"/>
      <c r="CM35" s="101"/>
      <c r="CN35" s="101"/>
      <c r="CO35" s="101"/>
      <c r="CP35" s="101"/>
      <c r="CQ35" s="101"/>
      <c r="CR35" s="101"/>
      <c r="CS35" s="101"/>
      <c r="CT35" s="101"/>
      <c r="CU35" s="192"/>
      <c r="CV35" s="193"/>
      <c r="CW35" s="194"/>
      <c r="CX35" s="195"/>
      <c r="CY35" s="195"/>
      <c r="CZ35" s="195"/>
      <c r="DA35" s="195"/>
      <c r="DB35" s="195"/>
      <c r="DC35" s="196"/>
      <c r="DD35" s="33"/>
      <c r="DE35" s="38"/>
      <c r="DF35" s="38"/>
      <c r="DH35" s="38"/>
    </row>
    <row r="36" spans="1:112" ht="8.25" customHeight="1" x14ac:dyDescent="0.2">
      <c r="A36" s="33"/>
      <c r="B36" s="122"/>
      <c r="C36" s="123"/>
      <c r="D36" s="123"/>
      <c r="E36" s="123"/>
      <c r="F36" s="123"/>
      <c r="G36" s="123"/>
      <c r="H36" s="123"/>
      <c r="I36" s="123"/>
      <c r="J36" s="124"/>
      <c r="K36" s="131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5">
        <v>10</v>
      </c>
      <c r="AC36" s="136"/>
      <c r="AD36" s="137"/>
      <c r="AE36" s="197"/>
      <c r="AF36" s="198"/>
      <c r="AG36" s="198"/>
      <c r="AH36" s="198"/>
      <c r="AI36" s="198"/>
      <c r="AJ36" s="198"/>
      <c r="AK36" s="198"/>
      <c r="AL36" s="198"/>
      <c r="AM36" s="199"/>
      <c r="AN36" s="154"/>
      <c r="AO36" s="155"/>
      <c r="AP36" s="155"/>
      <c r="AQ36" s="155"/>
      <c r="AR36" s="155"/>
      <c r="AS36" s="197"/>
      <c r="AT36" s="198"/>
      <c r="AU36" s="198"/>
      <c r="AV36" s="198"/>
      <c r="AW36" s="198"/>
      <c r="AX36" s="198"/>
      <c r="AY36" s="198"/>
      <c r="AZ36" s="198"/>
      <c r="BA36" s="199"/>
      <c r="BB36" s="197"/>
      <c r="BC36" s="198"/>
      <c r="BD36" s="198"/>
      <c r="BE36" s="198"/>
      <c r="BF36" s="198"/>
      <c r="BG36" s="198"/>
      <c r="BH36" s="198"/>
      <c r="BI36" s="198"/>
      <c r="BJ36" s="199"/>
      <c r="BK36" s="206" t="str">
        <f>IF(OR(AE36&gt;0,AS36&gt;0,BB36&gt;0),(AE36+AS36)*AN36-BB36,"")</f>
        <v/>
      </c>
      <c r="BL36" s="207"/>
      <c r="BM36" s="207"/>
      <c r="BN36" s="207"/>
      <c r="BO36" s="207"/>
      <c r="BP36" s="207"/>
      <c r="BQ36" s="207"/>
      <c r="BR36" s="207"/>
      <c r="BS36" s="208"/>
      <c r="BT36" s="111"/>
      <c r="BU36" s="106"/>
      <c r="BV36" s="106"/>
      <c r="BW36" s="106"/>
      <c r="BX36" s="106"/>
      <c r="BY36" s="106"/>
      <c r="BZ36" s="106"/>
      <c r="CA36" s="106"/>
      <c r="CB36" s="106"/>
      <c r="CC36" s="105"/>
      <c r="CD36" s="106"/>
      <c r="CE36" s="106"/>
      <c r="CF36" s="106"/>
      <c r="CG36" s="106"/>
      <c r="CH36" s="106"/>
      <c r="CI36" s="106"/>
      <c r="CJ36" s="106"/>
      <c r="CK36" s="106"/>
      <c r="CL36" s="105"/>
      <c r="CM36" s="106"/>
      <c r="CN36" s="106"/>
      <c r="CO36" s="106"/>
      <c r="CP36" s="106"/>
      <c r="CQ36" s="106"/>
      <c r="CR36" s="106"/>
      <c r="CS36" s="106"/>
      <c r="CT36" s="107"/>
      <c r="CU36" s="114"/>
      <c r="CV36" s="115"/>
      <c r="CW36" s="115"/>
      <c r="CX36" s="115"/>
      <c r="CY36" s="115"/>
      <c r="CZ36" s="115"/>
      <c r="DA36" s="115"/>
      <c r="DB36" s="115"/>
      <c r="DC36" s="116"/>
      <c r="DD36" s="33"/>
      <c r="DE36" s="33"/>
      <c r="DF36" s="33"/>
    </row>
    <row r="37" spans="1:112" ht="8.25" customHeight="1" x14ac:dyDescent="0.2">
      <c r="A37" s="33"/>
      <c r="B37" s="125"/>
      <c r="C37" s="126"/>
      <c r="D37" s="126"/>
      <c r="E37" s="126"/>
      <c r="F37" s="126"/>
      <c r="G37" s="126"/>
      <c r="H37" s="126"/>
      <c r="I37" s="126"/>
      <c r="J37" s="127"/>
      <c r="K37" s="133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8"/>
      <c r="AC37" s="139"/>
      <c r="AD37" s="140"/>
      <c r="AE37" s="200"/>
      <c r="AF37" s="201"/>
      <c r="AG37" s="201"/>
      <c r="AH37" s="201"/>
      <c r="AI37" s="201"/>
      <c r="AJ37" s="201"/>
      <c r="AK37" s="201"/>
      <c r="AL37" s="201"/>
      <c r="AM37" s="202"/>
      <c r="AN37" s="156"/>
      <c r="AO37" s="157"/>
      <c r="AP37" s="157"/>
      <c r="AQ37" s="157"/>
      <c r="AR37" s="157"/>
      <c r="AS37" s="200"/>
      <c r="AT37" s="201"/>
      <c r="AU37" s="201"/>
      <c r="AV37" s="201"/>
      <c r="AW37" s="201"/>
      <c r="AX37" s="201"/>
      <c r="AY37" s="201"/>
      <c r="AZ37" s="201"/>
      <c r="BA37" s="202"/>
      <c r="BB37" s="200"/>
      <c r="BC37" s="201"/>
      <c r="BD37" s="201"/>
      <c r="BE37" s="201"/>
      <c r="BF37" s="201"/>
      <c r="BG37" s="201"/>
      <c r="BH37" s="201"/>
      <c r="BI37" s="201"/>
      <c r="BJ37" s="202"/>
      <c r="BK37" s="209"/>
      <c r="BL37" s="210"/>
      <c r="BM37" s="210"/>
      <c r="BN37" s="210"/>
      <c r="BO37" s="210"/>
      <c r="BP37" s="210"/>
      <c r="BQ37" s="210"/>
      <c r="BR37" s="210"/>
      <c r="BS37" s="211"/>
      <c r="BT37" s="112"/>
      <c r="BU37" s="109"/>
      <c r="BV37" s="109"/>
      <c r="BW37" s="109"/>
      <c r="BX37" s="109"/>
      <c r="BY37" s="109"/>
      <c r="BZ37" s="109"/>
      <c r="CA37" s="109"/>
      <c r="CB37" s="109"/>
      <c r="CC37" s="108"/>
      <c r="CD37" s="109"/>
      <c r="CE37" s="109"/>
      <c r="CF37" s="109"/>
      <c r="CG37" s="109"/>
      <c r="CH37" s="109"/>
      <c r="CI37" s="109"/>
      <c r="CJ37" s="109"/>
      <c r="CK37" s="109"/>
      <c r="CL37" s="108"/>
      <c r="CM37" s="109"/>
      <c r="CN37" s="109"/>
      <c r="CO37" s="109"/>
      <c r="CP37" s="109"/>
      <c r="CQ37" s="109"/>
      <c r="CR37" s="109"/>
      <c r="CS37" s="109"/>
      <c r="CT37" s="110"/>
      <c r="CU37" s="117"/>
      <c r="CV37" s="118"/>
      <c r="CW37" s="118"/>
      <c r="CX37" s="118"/>
      <c r="CY37" s="118"/>
      <c r="CZ37" s="118"/>
      <c r="DA37" s="118"/>
      <c r="DB37" s="118"/>
      <c r="DC37" s="119"/>
      <c r="DD37" s="33"/>
      <c r="DE37" s="33"/>
      <c r="DF37" s="33"/>
    </row>
    <row r="38" spans="1:112" ht="8.25" customHeight="1" x14ac:dyDescent="0.2">
      <c r="A38" s="33"/>
      <c r="B38" s="125"/>
      <c r="C38" s="126"/>
      <c r="D38" s="126"/>
      <c r="E38" s="126"/>
      <c r="F38" s="126"/>
      <c r="G38" s="126"/>
      <c r="H38" s="126"/>
      <c r="I38" s="126"/>
      <c r="J38" s="127"/>
      <c r="K38" s="133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8"/>
      <c r="AC38" s="139"/>
      <c r="AD38" s="140"/>
      <c r="AE38" s="200"/>
      <c r="AF38" s="201"/>
      <c r="AG38" s="201"/>
      <c r="AH38" s="201"/>
      <c r="AI38" s="201"/>
      <c r="AJ38" s="201"/>
      <c r="AK38" s="201"/>
      <c r="AL38" s="201"/>
      <c r="AM38" s="202"/>
      <c r="AN38" s="156"/>
      <c r="AO38" s="157"/>
      <c r="AP38" s="157"/>
      <c r="AQ38" s="157"/>
      <c r="AR38" s="157"/>
      <c r="AS38" s="200"/>
      <c r="AT38" s="201"/>
      <c r="AU38" s="201"/>
      <c r="AV38" s="201"/>
      <c r="AW38" s="201"/>
      <c r="AX38" s="201"/>
      <c r="AY38" s="201"/>
      <c r="AZ38" s="201"/>
      <c r="BA38" s="202"/>
      <c r="BB38" s="200"/>
      <c r="BC38" s="201"/>
      <c r="BD38" s="201"/>
      <c r="BE38" s="201"/>
      <c r="BF38" s="201"/>
      <c r="BG38" s="201"/>
      <c r="BH38" s="201"/>
      <c r="BI38" s="201"/>
      <c r="BJ38" s="202"/>
      <c r="BK38" s="209"/>
      <c r="BL38" s="210"/>
      <c r="BM38" s="210"/>
      <c r="BN38" s="210"/>
      <c r="BO38" s="210"/>
      <c r="BP38" s="210"/>
      <c r="BQ38" s="210"/>
      <c r="BR38" s="210"/>
      <c r="BS38" s="211"/>
      <c r="BT38" s="112"/>
      <c r="BU38" s="109"/>
      <c r="BV38" s="109"/>
      <c r="BW38" s="109"/>
      <c r="BX38" s="109"/>
      <c r="BY38" s="109"/>
      <c r="BZ38" s="109"/>
      <c r="CA38" s="109"/>
      <c r="CB38" s="109"/>
      <c r="CC38" s="108"/>
      <c r="CD38" s="109"/>
      <c r="CE38" s="109"/>
      <c r="CF38" s="109"/>
      <c r="CG38" s="109"/>
      <c r="CH38" s="109"/>
      <c r="CI38" s="109"/>
      <c r="CJ38" s="109"/>
      <c r="CK38" s="109"/>
      <c r="CL38" s="108"/>
      <c r="CM38" s="109"/>
      <c r="CN38" s="109"/>
      <c r="CO38" s="109"/>
      <c r="CP38" s="109"/>
      <c r="CQ38" s="109"/>
      <c r="CR38" s="109"/>
      <c r="CS38" s="109"/>
      <c r="CT38" s="110"/>
      <c r="CU38" s="120"/>
      <c r="CV38" s="120"/>
      <c r="CW38" s="120"/>
      <c r="CX38" s="120"/>
      <c r="CY38" s="120"/>
      <c r="CZ38" s="120"/>
      <c r="DA38" s="120"/>
      <c r="DB38" s="120"/>
      <c r="DC38" s="120"/>
      <c r="DD38" s="33"/>
      <c r="DE38" s="33"/>
      <c r="DF38" s="33"/>
    </row>
    <row r="39" spans="1:112" ht="8.25" customHeight="1" x14ac:dyDescent="0.2">
      <c r="A39" s="33"/>
      <c r="B39" s="125"/>
      <c r="C39" s="126"/>
      <c r="D39" s="126"/>
      <c r="E39" s="126"/>
      <c r="F39" s="126"/>
      <c r="G39" s="126"/>
      <c r="H39" s="126"/>
      <c r="I39" s="126"/>
      <c r="J39" s="127"/>
      <c r="K39" s="133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8"/>
      <c r="AC39" s="139"/>
      <c r="AD39" s="140"/>
      <c r="AE39" s="200"/>
      <c r="AF39" s="201"/>
      <c r="AG39" s="201"/>
      <c r="AH39" s="201"/>
      <c r="AI39" s="201"/>
      <c r="AJ39" s="201"/>
      <c r="AK39" s="201"/>
      <c r="AL39" s="201"/>
      <c r="AM39" s="202"/>
      <c r="AN39" s="156"/>
      <c r="AO39" s="157"/>
      <c r="AP39" s="157"/>
      <c r="AQ39" s="157"/>
      <c r="AR39" s="157"/>
      <c r="AS39" s="200"/>
      <c r="AT39" s="201"/>
      <c r="AU39" s="201"/>
      <c r="AV39" s="201"/>
      <c r="AW39" s="201"/>
      <c r="AX39" s="201"/>
      <c r="AY39" s="201"/>
      <c r="AZ39" s="201"/>
      <c r="BA39" s="202"/>
      <c r="BB39" s="200"/>
      <c r="BC39" s="201"/>
      <c r="BD39" s="201"/>
      <c r="BE39" s="201"/>
      <c r="BF39" s="201"/>
      <c r="BG39" s="201"/>
      <c r="BH39" s="201"/>
      <c r="BI39" s="201"/>
      <c r="BJ39" s="202"/>
      <c r="BK39" s="209"/>
      <c r="BL39" s="210"/>
      <c r="BM39" s="210"/>
      <c r="BN39" s="210"/>
      <c r="BO39" s="210"/>
      <c r="BP39" s="210"/>
      <c r="BQ39" s="210"/>
      <c r="BR39" s="210"/>
      <c r="BS39" s="211"/>
      <c r="BT39" s="112"/>
      <c r="BU39" s="109"/>
      <c r="BV39" s="109"/>
      <c r="BW39" s="109"/>
      <c r="BX39" s="109"/>
      <c r="BY39" s="109"/>
      <c r="BZ39" s="109"/>
      <c r="CA39" s="109"/>
      <c r="CB39" s="109"/>
      <c r="CC39" s="108"/>
      <c r="CD39" s="109"/>
      <c r="CE39" s="109"/>
      <c r="CF39" s="109"/>
      <c r="CG39" s="109"/>
      <c r="CH39" s="109"/>
      <c r="CI39" s="109"/>
      <c r="CJ39" s="109"/>
      <c r="CK39" s="109"/>
      <c r="CL39" s="108"/>
      <c r="CM39" s="109"/>
      <c r="CN39" s="109"/>
      <c r="CO39" s="109"/>
      <c r="CP39" s="109"/>
      <c r="CQ39" s="109"/>
      <c r="CR39" s="109"/>
      <c r="CS39" s="109"/>
      <c r="CT39" s="110"/>
      <c r="CU39" s="186" t="s">
        <v>57</v>
      </c>
      <c r="CV39" s="187"/>
      <c r="CW39" s="188"/>
      <c r="CX39" s="106" t="s">
        <v>58</v>
      </c>
      <c r="CY39" s="106"/>
      <c r="CZ39" s="106"/>
      <c r="DA39" s="106"/>
      <c r="DB39" s="106"/>
      <c r="DC39" s="107"/>
      <c r="DD39" s="33"/>
      <c r="DE39" s="33"/>
      <c r="DF39" s="33"/>
    </row>
    <row r="40" spans="1:112" ht="8.25" customHeight="1" x14ac:dyDescent="0.2">
      <c r="A40" s="33"/>
      <c r="B40" s="125"/>
      <c r="C40" s="126"/>
      <c r="D40" s="126"/>
      <c r="E40" s="126"/>
      <c r="F40" s="126"/>
      <c r="G40" s="126"/>
      <c r="H40" s="126"/>
      <c r="I40" s="126"/>
      <c r="J40" s="127"/>
      <c r="K40" s="145" t="s">
        <v>59</v>
      </c>
      <c r="L40" s="145"/>
      <c r="M40" s="145"/>
      <c r="N40" s="145"/>
      <c r="O40" s="145"/>
      <c r="P40" s="145"/>
      <c r="Q40" s="145"/>
      <c r="R40" s="145"/>
      <c r="S40" s="145"/>
      <c r="T40" s="126"/>
      <c r="U40" s="126"/>
      <c r="V40" s="126"/>
      <c r="W40" s="126"/>
      <c r="X40" s="126"/>
      <c r="Y40" s="126"/>
      <c r="Z40" s="126"/>
      <c r="AA40" s="126"/>
      <c r="AB40" s="138"/>
      <c r="AC40" s="139"/>
      <c r="AD40" s="140"/>
      <c r="AE40" s="200"/>
      <c r="AF40" s="201"/>
      <c r="AG40" s="201"/>
      <c r="AH40" s="201"/>
      <c r="AI40" s="201"/>
      <c r="AJ40" s="201"/>
      <c r="AK40" s="201"/>
      <c r="AL40" s="201"/>
      <c r="AM40" s="202"/>
      <c r="AN40" s="156"/>
      <c r="AO40" s="157"/>
      <c r="AP40" s="157"/>
      <c r="AQ40" s="157"/>
      <c r="AR40" s="157"/>
      <c r="AS40" s="200"/>
      <c r="AT40" s="201"/>
      <c r="AU40" s="201"/>
      <c r="AV40" s="201"/>
      <c r="AW40" s="201"/>
      <c r="AX40" s="201"/>
      <c r="AY40" s="201"/>
      <c r="AZ40" s="201"/>
      <c r="BA40" s="202"/>
      <c r="BB40" s="200"/>
      <c r="BC40" s="201"/>
      <c r="BD40" s="201"/>
      <c r="BE40" s="201"/>
      <c r="BF40" s="201"/>
      <c r="BG40" s="201"/>
      <c r="BH40" s="201"/>
      <c r="BI40" s="201"/>
      <c r="BJ40" s="202"/>
      <c r="BK40" s="209"/>
      <c r="BL40" s="210"/>
      <c r="BM40" s="210"/>
      <c r="BN40" s="210"/>
      <c r="BO40" s="210"/>
      <c r="BP40" s="210"/>
      <c r="BQ40" s="210"/>
      <c r="BR40" s="210"/>
      <c r="BS40" s="211"/>
      <c r="BT40" s="112"/>
      <c r="BU40" s="109"/>
      <c r="BV40" s="109"/>
      <c r="BW40" s="109"/>
      <c r="BX40" s="109"/>
      <c r="BY40" s="109"/>
      <c r="BZ40" s="109"/>
      <c r="CA40" s="109"/>
      <c r="CB40" s="109"/>
      <c r="CC40" s="108"/>
      <c r="CD40" s="109"/>
      <c r="CE40" s="109"/>
      <c r="CF40" s="109"/>
      <c r="CG40" s="109"/>
      <c r="CH40" s="109"/>
      <c r="CI40" s="109"/>
      <c r="CJ40" s="109"/>
      <c r="CK40" s="109"/>
      <c r="CL40" s="108"/>
      <c r="CM40" s="109"/>
      <c r="CN40" s="109"/>
      <c r="CO40" s="109"/>
      <c r="CP40" s="109"/>
      <c r="CQ40" s="109"/>
      <c r="CR40" s="109"/>
      <c r="CS40" s="109"/>
      <c r="CT40" s="110"/>
      <c r="CU40" s="189"/>
      <c r="CV40" s="190"/>
      <c r="CW40" s="191"/>
      <c r="CX40" s="109"/>
      <c r="CY40" s="109"/>
      <c r="CZ40" s="109"/>
      <c r="DA40" s="109"/>
      <c r="DB40" s="109"/>
      <c r="DC40" s="110"/>
      <c r="DD40" s="33"/>
      <c r="DE40" s="33"/>
      <c r="DF40" s="33"/>
    </row>
    <row r="41" spans="1:112" ht="8.25" customHeight="1" x14ac:dyDescent="0.2">
      <c r="A41" s="33"/>
      <c r="B41" s="128"/>
      <c r="C41" s="129"/>
      <c r="D41" s="129"/>
      <c r="E41" s="129"/>
      <c r="F41" s="129"/>
      <c r="G41" s="129"/>
      <c r="H41" s="129"/>
      <c r="I41" s="129"/>
      <c r="J41" s="130"/>
      <c r="K41" s="147"/>
      <c r="L41" s="147"/>
      <c r="M41" s="147"/>
      <c r="N41" s="147"/>
      <c r="O41" s="147"/>
      <c r="P41" s="147"/>
      <c r="Q41" s="147"/>
      <c r="R41" s="147"/>
      <c r="S41" s="147"/>
      <c r="T41" s="129"/>
      <c r="U41" s="129"/>
      <c r="V41" s="129"/>
      <c r="W41" s="129"/>
      <c r="X41" s="129"/>
      <c r="Y41" s="129"/>
      <c r="Z41" s="129"/>
      <c r="AA41" s="129"/>
      <c r="AB41" s="141"/>
      <c r="AC41" s="142"/>
      <c r="AD41" s="143"/>
      <c r="AE41" s="203"/>
      <c r="AF41" s="204"/>
      <c r="AG41" s="204"/>
      <c r="AH41" s="204"/>
      <c r="AI41" s="204"/>
      <c r="AJ41" s="204"/>
      <c r="AK41" s="204"/>
      <c r="AL41" s="204"/>
      <c r="AM41" s="205"/>
      <c r="AN41" s="158"/>
      <c r="AO41" s="159"/>
      <c r="AP41" s="159"/>
      <c r="AQ41" s="159"/>
      <c r="AR41" s="159"/>
      <c r="AS41" s="203"/>
      <c r="AT41" s="204"/>
      <c r="AU41" s="204"/>
      <c r="AV41" s="204"/>
      <c r="AW41" s="204"/>
      <c r="AX41" s="204"/>
      <c r="AY41" s="204"/>
      <c r="AZ41" s="204"/>
      <c r="BA41" s="205"/>
      <c r="BB41" s="203"/>
      <c r="BC41" s="204"/>
      <c r="BD41" s="204"/>
      <c r="BE41" s="204"/>
      <c r="BF41" s="204"/>
      <c r="BG41" s="204"/>
      <c r="BH41" s="204"/>
      <c r="BI41" s="204"/>
      <c r="BJ41" s="205"/>
      <c r="BK41" s="212"/>
      <c r="BL41" s="213"/>
      <c r="BM41" s="213"/>
      <c r="BN41" s="213"/>
      <c r="BO41" s="213"/>
      <c r="BP41" s="213"/>
      <c r="BQ41" s="213"/>
      <c r="BR41" s="213"/>
      <c r="BS41" s="214"/>
      <c r="BT41" s="113"/>
      <c r="BU41" s="101"/>
      <c r="BV41" s="101"/>
      <c r="BW41" s="101"/>
      <c r="BX41" s="101"/>
      <c r="BY41" s="101"/>
      <c r="BZ41" s="101"/>
      <c r="CA41" s="101"/>
      <c r="CB41" s="104"/>
      <c r="CC41" s="101"/>
      <c r="CD41" s="101"/>
      <c r="CE41" s="101"/>
      <c r="CF41" s="101"/>
      <c r="CG41" s="101"/>
      <c r="CH41" s="101"/>
      <c r="CI41" s="101"/>
      <c r="CJ41" s="101"/>
      <c r="CK41" s="104"/>
      <c r="CL41" s="101"/>
      <c r="CM41" s="101"/>
      <c r="CN41" s="101"/>
      <c r="CO41" s="101"/>
      <c r="CP41" s="101"/>
      <c r="CQ41" s="101"/>
      <c r="CR41" s="101"/>
      <c r="CS41" s="101"/>
      <c r="CT41" s="101"/>
      <c r="CU41" s="192"/>
      <c r="CV41" s="193"/>
      <c r="CW41" s="194"/>
      <c r="CX41" s="195"/>
      <c r="CY41" s="195"/>
      <c r="CZ41" s="195"/>
      <c r="DA41" s="195"/>
      <c r="DB41" s="195"/>
      <c r="DC41" s="196"/>
      <c r="DD41" s="33"/>
      <c r="DE41" s="33"/>
      <c r="DF41" s="33"/>
    </row>
    <row r="42" spans="1:112" ht="8.25" customHeight="1" x14ac:dyDescent="0.2">
      <c r="A42" s="33"/>
      <c r="B42" s="122"/>
      <c r="C42" s="123"/>
      <c r="D42" s="123"/>
      <c r="E42" s="123"/>
      <c r="F42" s="123"/>
      <c r="G42" s="123"/>
      <c r="H42" s="123"/>
      <c r="I42" s="123"/>
      <c r="J42" s="124"/>
      <c r="K42" s="131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5">
        <v>10</v>
      </c>
      <c r="AC42" s="136"/>
      <c r="AD42" s="137"/>
      <c r="AE42" s="197"/>
      <c r="AF42" s="198"/>
      <c r="AG42" s="198"/>
      <c r="AH42" s="198"/>
      <c r="AI42" s="198"/>
      <c r="AJ42" s="198"/>
      <c r="AK42" s="198"/>
      <c r="AL42" s="198"/>
      <c r="AM42" s="199"/>
      <c r="AN42" s="154"/>
      <c r="AO42" s="155"/>
      <c r="AP42" s="155"/>
      <c r="AQ42" s="155"/>
      <c r="AR42" s="155"/>
      <c r="AS42" s="197"/>
      <c r="AT42" s="198"/>
      <c r="AU42" s="198"/>
      <c r="AV42" s="198"/>
      <c r="AW42" s="198"/>
      <c r="AX42" s="198"/>
      <c r="AY42" s="198"/>
      <c r="AZ42" s="198"/>
      <c r="BA42" s="199"/>
      <c r="BB42" s="197"/>
      <c r="BC42" s="198"/>
      <c r="BD42" s="198"/>
      <c r="BE42" s="198"/>
      <c r="BF42" s="198"/>
      <c r="BG42" s="198"/>
      <c r="BH42" s="198"/>
      <c r="BI42" s="198"/>
      <c r="BJ42" s="199"/>
      <c r="BK42" s="206" t="str">
        <f>IF(OR(AE42&gt;0,AS42&gt;0,BB42&gt;0),(AE42+AS42)*AN42-BB42,"")</f>
        <v/>
      </c>
      <c r="BL42" s="207"/>
      <c r="BM42" s="207"/>
      <c r="BN42" s="207"/>
      <c r="BO42" s="207"/>
      <c r="BP42" s="207"/>
      <c r="BQ42" s="207"/>
      <c r="BR42" s="207"/>
      <c r="BS42" s="208"/>
      <c r="BT42" s="111"/>
      <c r="BU42" s="106"/>
      <c r="BV42" s="106"/>
      <c r="BW42" s="106"/>
      <c r="BX42" s="106"/>
      <c r="BY42" s="106"/>
      <c r="BZ42" s="106"/>
      <c r="CA42" s="106"/>
      <c r="CB42" s="106"/>
      <c r="CC42" s="105"/>
      <c r="CD42" s="106"/>
      <c r="CE42" s="106"/>
      <c r="CF42" s="106"/>
      <c r="CG42" s="106"/>
      <c r="CH42" s="106"/>
      <c r="CI42" s="106"/>
      <c r="CJ42" s="106"/>
      <c r="CK42" s="106"/>
      <c r="CL42" s="105"/>
      <c r="CM42" s="106"/>
      <c r="CN42" s="106"/>
      <c r="CO42" s="106"/>
      <c r="CP42" s="106"/>
      <c r="CQ42" s="106"/>
      <c r="CR42" s="106"/>
      <c r="CS42" s="106"/>
      <c r="CT42" s="107"/>
      <c r="CU42" s="114"/>
      <c r="CV42" s="115"/>
      <c r="CW42" s="115"/>
      <c r="CX42" s="115"/>
      <c r="CY42" s="115"/>
      <c r="CZ42" s="115"/>
      <c r="DA42" s="115"/>
      <c r="DB42" s="115"/>
      <c r="DC42" s="116"/>
      <c r="DD42" s="33"/>
      <c r="DE42" s="33"/>
      <c r="DF42" s="33"/>
    </row>
    <row r="43" spans="1:112" ht="8.25" customHeight="1" x14ac:dyDescent="0.2">
      <c r="A43" s="33"/>
      <c r="B43" s="125"/>
      <c r="C43" s="126"/>
      <c r="D43" s="126"/>
      <c r="E43" s="126"/>
      <c r="F43" s="126"/>
      <c r="G43" s="126"/>
      <c r="H43" s="126"/>
      <c r="I43" s="126"/>
      <c r="J43" s="127"/>
      <c r="K43" s="133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8"/>
      <c r="AC43" s="139"/>
      <c r="AD43" s="140"/>
      <c r="AE43" s="200"/>
      <c r="AF43" s="201"/>
      <c r="AG43" s="201"/>
      <c r="AH43" s="201"/>
      <c r="AI43" s="201"/>
      <c r="AJ43" s="201"/>
      <c r="AK43" s="201"/>
      <c r="AL43" s="201"/>
      <c r="AM43" s="202"/>
      <c r="AN43" s="156"/>
      <c r="AO43" s="157"/>
      <c r="AP43" s="157"/>
      <c r="AQ43" s="157"/>
      <c r="AR43" s="157"/>
      <c r="AS43" s="200"/>
      <c r="AT43" s="201"/>
      <c r="AU43" s="201"/>
      <c r="AV43" s="201"/>
      <c r="AW43" s="201"/>
      <c r="AX43" s="201"/>
      <c r="AY43" s="201"/>
      <c r="AZ43" s="201"/>
      <c r="BA43" s="202"/>
      <c r="BB43" s="200"/>
      <c r="BC43" s="201"/>
      <c r="BD43" s="201"/>
      <c r="BE43" s="201"/>
      <c r="BF43" s="201"/>
      <c r="BG43" s="201"/>
      <c r="BH43" s="201"/>
      <c r="BI43" s="201"/>
      <c r="BJ43" s="202"/>
      <c r="BK43" s="209"/>
      <c r="BL43" s="210"/>
      <c r="BM43" s="210"/>
      <c r="BN43" s="210"/>
      <c r="BO43" s="210"/>
      <c r="BP43" s="210"/>
      <c r="BQ43" s="210"/>
      <c r="BR43" s="210"/>
      <c r="BS43" s="211"/>
      <c r="BT43" s="112"/>
      <c r="BU43" s="109"/>
      <c r="BV43" s="109"/>
      <c r="BW43" s="109"/>
      <c r="BX43" s="109"/>
      <c r="BY43" s="109"/>
      <c r="BZ43" s="109"/>
      <c r="CA43" s="109"/>
      <c r="CB43" s="109"/>
      <c r="CC43" s="108"/>
      <c r="CD43" s="109"/>
      <c r="CE43" s="109"/>
      <c r="CF43" s="109"/>
      <c r="CG43" s="109"/>
      <c r="CH43" s="109"/>
      <c r="CI43" s="109"/>
      <c r="CJ43" s="109"/>
      <c r="CK43" s="109"/>
      <c r="CL43" s="108"/>
      <c r="CM43" s="109"/>
      <c r="CN43" s="109"/>
      <c r="CO43" s="109"/>
      <c r="CP43" s="109"/>
      <c r="CQ43" s="109"/>
      <c r="CR43" s="109"/>
      <c r="CS43" s="109"/>
      <c r="CT43" s="110"/>
      <c r="CU43" s="117"/>
      <c r="CV43" s="118"/>
      <c r="CW43" s="118"/>
      <c r="CX43" s="118"/>
      <c r="CY43" s="118"/>
      <c r="CZ43" s="118"/>
      <c r="DA43" s="118"/>
      <c r="DB43" s="118"/>
      <c r="DC43" s="119"/>
      <c r="DD43" s="33"/>
      <c r="DE43" s="33"/>
      <c r="DF43" s="33"/>
    </row>
    <row r="44" spans="1:112" ht="8.25" customHeight="1" x14ac:dyDescent="0.2">
      <c r="A44" s="33"/>
      <c r="B44" s="125"/>
      <c r="C44" s="126"/>
      <c r="D44" s="126"/>
      <c r="E44" s="126"/>
      <c r="F44" s="126"/>
      <c r="G44" s="126"/>
      <c r="H44" s="126"/>
      <c r="I44" s="126"/>
      <c r="J44" s="127"/>
      <c r="K44" s="133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8"/>
      <c r="AC44" s="139"/>
      <c r="AD44" s="140"/>
      <c r="AE44" s="200"/>
      <c r="AF44" s="201"/>
      <c r="AG44" s="201"/>
      <c r="AH44" s="201"/>
      <c r="AI44" s="201"/>
      <c r="AJ44" s="201"/>
      <c r="AK44" s="201"/>
      <c r="AL44" s="201"/>
      <c r="AM44" s="202"/>
      <c r="AN44" s="156"/>
      <c r="AO44" s="157"/>
      <c r="AP44" s="157"/>
      <c r="AQ44" s="157"/>
      <c r="AR44" s="157"/>
      <c r="AS44" s="200"/>
      <c r="AT44" s="201"/>
      <c r="AU44" s="201"/>
      <c r="AV44" s="201"/>
      <c r="AW44" s="201"/>
      <c r="AX44" s="201"/>
      <c r="AY44" s="201"/>
      <c r="AZ44" s="201"/>
      <c r="BA44" s="202"/>
      <c r="BB44" s="200"/>
      <c r="BC44" s="201"/>
      <c r="BD44" s="201"/>
      <c r="BE44" s="201"/>
      <c r="BF44" s="201"/>
      <c r="BG44" s="201"/>
      <c r="BH44" s="201"/>
      <c r="BI44" s="201"/>
      <c r="BJ44" s="202"/>
      <c r="BK44" s="209"/>
      <c r="BL44" s="210"/>
      <c r="BM44" s="210"/>
      <c r="BN44" s="210"/>
      <c r="BO44" s="210"/>
      <c r="BP44" s="210"/>
      <c r="BQ44" s="210"/>
      <c r="BR44" s="210"/>
      <c r="BS44" s="211"/>
      <c r="BT44" s="112"/>
      <c r="BU44" s="109"/>
      <c r="BV44" s="109"/>
      <c r="BW44" s="109"/>
      <c r="BX44" s="109"/>
      <c r="BY44" s="109"/>
      <c r="BZ44" s="109"/>
      <c r="CA44" s="109"/>
      <c r="CB44" s="109"/>
      <c r="CC44" s="108"/>
      <c r="CD44" s="109"/>
      <c r="CE44" s="109"/>
      <c r="CF44" s="109"/>
      <c r="CG44" s="109"/>
      <c r="CH44" s="109"/>
      <c r="CI44" s="109"/>
      <c r="CJ44" s="109"/>
      <c r="CK44" s="109"/>
      <c r="CL44" s="108"/>
      <c r="CM44" s="109"/>
      <c r="CN44" s="109"/>
      <c r="CO44" s="109"/>
      <c r="CP44" s="109"/>
      <c r="CQ44" s="109"/>
      <c r="CR44" s="109"/>
      <c r="CS44" s="109"/>
      <c r="CT44" s="110"/>
      <c r="CU44" s="120"/>
      <c r="CV44" s="120"/>
      <c r="CW44" s="120"/>
      <c r="CX44" s="120"/>
      <c r="CY44" s="120"/>
      <c r="CZ44" s="120"/>
      <c r="DA44" s="120"/>
      <c r="DB44" s="120"/>
      <c r="DC44" s="120"/>
      <c r="DD44" s="33"/>
      <c r="DE44" s="33"/>
      <c r="DF44" s="33"/>
    </row>
    <row r="45" spans="1:112" ht="8.25" customHeight="1" x14ac:dyDescent="0.2">
      <c r="A45" s="33"/>
      <c r="B45" s="125"/>
      <c r="C45" s="126"/>
      <c r="D45" s="126"/>
      <c r="E45" s="126"/>
      <c r="F45" s="126"/>
      <c r="G45" s="126"/>
      <c r="H45" s="126"/>
      <c r="I45" s="126"/>
      <c r="J45" s="127"/>
      <c r="K45" s="133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8"/>
      <c r="AC45" s="139"/>
      <c r="AD45" s="140"/>
      <c r="AE45" s="200"/>
      <c r="AF45" s="201"/>
      <c r="AG45" s="201"/>
      <c r="AH45" s="201"/>
      <c r="AI45" s="201"/>
      <c r="AJ45" s="201"/>
      <c r="AK45" s="201"/>
      <c r="AL45" s="201"/>
      <c r="AM45" s="202"/>
      <c r="AN45" s="156"/>
      <c r="AO45" s="157"/>
      <c r="AP45" s="157"/>
      <c r="AQ45" s="157"/>
      <c r="AR45" s="157"/>
      <c r="AS45" s="200"/>
      <c r="AT45" s="201"/>
      <c r="AU45" s="201"/>
      <c r="AV45" s="201"/>
      <c r="AW45" s="201"/>
      <c r="AX45" s="201"/>
      <c r="AY45" s="201"/>
      <c r="AZ45" s="201"/>
      <c r="BA45" s="202"/>
      <c r="BB45" s="200"/>
      <c r="BC45" s="201"/>
      <c r="BD45" s="201"/>
      <c r="BE45" s="201"/>
      <c r="BF45" s="201"/>
      <c r="BG45" s="201"/>
      <c r="BH45" s="201"/>
      <c r="BI45" s="201"/>
      <c r="BJ45" s="202"/>
      <c r="BK45" s="209"/>
      <c r="BL45" s="210"/>
      <c r="BM45" s="210"/>
      <c r="BN45" s="210"/>
      <c r="BO45" s="210"/>
      <c r="BP45" s="210"/>
      <c r="BQ45" s="210"/>
      <c r="BR45" s="210"/>
      <c r="BS45" s="211"/>
      <c r="BT45" s="112"/>
      <c r="BU45" s="109"/>
      <c r="BV45" s="109"/>
      <c r="BW45" s="109"/>
      <c r="BX45" s="109"/>
      <c r="BY45" s="109"/>
      <c r="BZ45" s="109"/>
      <c r="CA45" s="109"/>
      <c r="CB45" s="109"/>
      <c r="CC45" s="108"/>
      <c r="CD45" s="109"/>
      <c r="CE45" s="109"/>
      <c r="CF45" s="109"/>
      <c r="CG45" s="109"/>
      <c r="CH45" s="109"/>
      <c r="CI45" s="109"/>
      <c r="CJ45" s="109"/>
      <c r="CK45" s="109"/>
      <c r="CL45" s="108"/>
      <c r="CM45" s="109"/>
      <c r="CN45" s="109"/>
      <c r="CO45" s="109"/>
      <c r="CP45" s="109"/>
      <c r="CQ45" s="109"/>
      <c r="CR45" s="109"/>
      <c r="CS45" s="109"/>
      <c r="CT45" s="110"/>
      <c r="CU45" s="186" t="s">
        <v>57</v>
      </c>
      <c r="CV45" s="187"/>
      <c r="CW45" s="188"/>
      <c r="CX45" s="106" t="s">
        <v>58</v>
      </c>
      <c r="CY45" s="106"/>
      <c r="CZ45" s="106"/>
      <c r="DA45" s="106"/>
      <c r="DB45" s="106"/>
      <c r="DC45" s="107"/>
      <c r="DD45" s="33"/>
      <c r="DE45" s="33"/>
      <c r="DF45" s="33"/>
    </row>
    <row r="46" spans="1:112" ht="8.25" customHeight="1" x14ac:dyDescent="0.2">
      <c r="A46" s="33"/>
      <c r="B46" s="125"/>
      <c r="C46" s="126"/>
      <c r="D46" s="126"/>
      <c r="E46" s="126"/>
      <c r="F46" s="126"/>
      <c r="G46" s="126"/>
      <c r="H46" s="126"/>
      <c r="I46" s="126"/>
      <c r="J46" s="127"/>
      <c r="K46" s="145" t="s">
        <v>59</v>
      </c>
      <c r="L46" s="145"/>
      <c r="M46" s="145"/>
      <c r="N46" s="145"/>
      <c r="O46" s="145"/>
      <c r="P46" s="145"/>
      <c r="Q46" s="145"/>
      <c r="R46" s="145"/>
      <c r="S46" s="145"/>
      <c r="T46" s="126"/>
      <c r="U46" s="126"/>
      <c r="V46" s="126"/>
      <c r="W46" s="126"/>
      <c r="X46" s="126"/>
      <c r="Y46" s="126"/>
      <c r="Z46" s="126"/>
      <c r="AA46" s="126"/>
      <c r="AB46" s="138"/>
      <c r="AC46" s="139"/>
      <c r="AD46" s="140"/>
      <c r="AE46" s="200"/>
      <c r="AF46" s="201"/>
      <c r="AG46" s="201"/>
      <c r="AH46" s="201"/>
      <c r="AI46" s="201"/>
      <c r="AJ46" s="201"/>
      <c r="AK46" s="201"/>
      <c r="AL46" s="201"/>
      <c r="AM46" s="202"/>
      <c r="AN46" s="156"/>
      <c r="AO46" s="157"/>
      <c r="AP46" s="157"/>
      <c r="AQ46" s="157"/>
      <c r="AR46" s="157"/>
      <c r="AS46" s="200"/>
      <c r="AT46" s="201"/>
      <c r="AU46" s="201"/>
      <c r="AV46" s="201"/>
      <c r="AW46" s="201"/>
      <c r="AX46" s="201"/>
      <c r="AY46" s="201"/>
      <c r="AZ46" s="201"/>
      <c r="BA46" s="202"/>
      <c r="BB46" s="200"/>
      <c r="BC46" s="201"/>
      <c r="BD46" s="201"/>
      <c r="BE46" s="201"/>
      <c r="BF46" s="201"/>
      <c r="BG46" s="201"/>
      <c r="BH46" s="201"/>
      <c r="BI46" s="201"/>
      <c r="BJ46" s="202"/>
      <c r="BK46" s="209"/>
      <c r="BL46" s="210"/>
      <c r="BM46" s="210"/>
      <c r="BN46" s="210"/>
      <c r="BO46" s="210"/>
      <c r="BP46" s="210"/>
      <c r="BQ46" s="210"/>
      <c r="BR46" s="210"/>
      <c r="BS46" s="211"/>
      <c r="BT46" s="112"/>
      <c r="BU46" s="109"/>
      <c r="BV46" s="109"/>
      <c r="BW46" s="109"/>
      <c r="BX46" s="109"/>
      <c r="BY46" s="109"/>
      <c r="BZ46" s="109"/>
      <c r="CA46" s="109"/>
      <c r="CB46" s="109"/>
      <c r="CC46" s="108"/>
      <c r="CD46" s="109"/>
      <c r="CE46" s="109"/>
      <c r="CF46" s="109"/>
      <c r="CG46" s="109"/>
      <c r="CH46" s="109"/>
      <c r="CI46" s="109"/>
      <c r="CJ46" s="109"/>
      <c r="CK46" s="109"/>
      <c r="CL46" s="108"/>
      <c r="CM46" s="109"/>
      <c r="CN46" s="109"/>
      <c r="CO46" s="109"/>
      <c r="CP46" s="109"/>
      <c r="CQ46" s="109"/>
      <c r="CR46" s="109"/>
      <c r="CS46" s="109"/>
      <c r="CT46" s="110"/>
      <c r="CU46" s="189"/>
      <c r="CV46" s="190"/>
      <c r="CW46" s="191"/>
      <c r="CX46" s="109"/>
      <c r="CY46" s="109"/>
      <c r="CZ46" s="109"/>
      <c r="DA46" s="109"/>
      <c r="DB46" s="109"/>
      <c r="DC46" s="110"/>
      <c r="DD46" s="33"/>
      <c r="DE46" s="33"/>
      <c r="DF46" s="33"/>
    </row>
    <row r="47" spans="1:112" ht="8.25" customHeight="1" x14ac:dyDescent="0.2">
      <c r="A47" s="33"/>
      <c r="B47" s="128"/>
      <c r="C47" s="129"/>
      <c r="D47" s="129"/>
      <c r="E47" s="129"/>
      <c r="F47" s="129"/>
      <c r="G47" s="129"/>
      <c r="H47" s="129"/>
      <c r="I47" s="129"/>
      <c r="J47" s="130"/>
      <c r="K47" s="147"/>
      <c r="L47" s="147"/>
      <c r="M47" s="147"/>
      <c r="N47" s="147"/>
      <c r="O47" s="147"/>
      <c r="P47" s="147"/>
      <c r="Q47" s="147"/>
      <c r="R47" s="147"/>
      <c r="S47" s="147"/>
      <c r="T47" s="129"/>
      <c r="U47" s="129"/>
      <c r="V47" s="129"/>
      <c r="W47" s="129"/>
      <c r="X47" s="129"/>
      <c r="Y47" s="129"/>
      <c r="Z47" s="129"/>
      <c r="AA47" s="129"/>
      <c r="AB47" s="141"/>
      <c r="AC47" s="142"/>
      <c r="AD47" s="143"/>
      <c r="AE47" s="203"/>
      <c r="AF47" s="204"/>
      <c r="AG47" s="204"/>
      <c r="AH47" s="204"/>
      <c r="AI47" s="204"/>
      <c r="AJ47" s="204"/>
      <c r="AK47" s="204"/>
      <c r="AL47" s="204"/>
      <c r="AM47" s="205"/>
      <c r="AN47" s="158"/>
      <c r="AO47" s="159"/>
      <c r="AP47" s="159"/>
      <c r="AQ47" s="159"/>
      <c r="AR47" s="159"/>
      <c r="AS47" s="203"/>
      <c r="AT47" s="204"/>
      <c r="AU47" s="204"/>
      <c r="AV47" s="204"/>
      <c r="AW47" s="204"/>
      <c r="AX47" s="204"/>
      <c r="AY47" s="204"/>
      <c r="AZ47" s="204"/>
      <c r="BA47" s="205"/>
      <c r="BB47" s="203"/>
      <c r="BC47" s="204"/>
      <c r="BD47" s="204"/>
      <c r="BE47" s="204"/>
      <c r="BF47" s="204"/>
      <c r="BG47" s="204"/>
      <c r="BH47" s="204"/>
      <c r="BI47" s="204"/>
      <c r="BJ47" s="205"/>
      <c r="BK47" s="212"/>
      <c r="BL47" s="213"/>
      <c r="BM47" s="213"/>
      <c r="BN47" s="213"/>
      <c r="BO47" s="213"/>
      <c r="BP47" s="213"/>
      <c r="BQ47" s="213"/>
      <c r="BR47" s="213"/>
      <c r="BS47" s="214"/>
      <c r="BT47" s="113"/>
      <c r="BU47" s="101"/>
      <c r="BV47" s="101"/>
      <c r="BW47" s="101"/>
      <c r="BX47" s="101"/>
      <c r="BY47" s="101"/>
      <c r="BZ47" s="101"/>
      <c r="CA47" s="101"/>
      <c r="CB47" s="104"/>
      <c r="CC47" s="101"/>
      <c r="CD47" s="101"/>
      <c r="CE47" s="101"/>
      <c r="CF47" s="101"/>
      <c r="CG47" s="101"/>
      <c r="CH47" s="101"/>
      <c r="CI47" s="101"/>
      <c r="CJ47" s="101"/>
      <c r="CK47" s="104"/>
      <c r="CL47" s="101"/>
      <c r="CM47" s="101"/>
      <c r="CN47" s="101"/>
      <c r="CO47" s="101"/>
      <c r="CP47" s="101"/>
      <c r="CQ47" s="101"/>
      <c r="CR47" s="101"/>
      <c r="CS47" s="101"/>
      <c r="CT47" s="101"/>
      <c r="CU47" s="192"/>
      <c r="CV47" s="193"/>
      <c r="CW47" s="194"/>
      <c r="CX47" s="195"/>
      <c r="CY47" s="195"/>
      <c r="CZ47" s="195"/>
      <c r="DA47" s="195"/>
      <c r="DB47" s="195"/>
      <c r="DC47" s="196"/>
      <c r="DD47" s="33"/>
      <c r="DE47" s="33"/>
      <c r="DF47" s="33"/>
    </row>
    <row r="48" spans="1:112" ht="8.25" customHeight="1" x14ac:dyDescent="0.2">
      <c r="A48" s="33"/>
      <c r="B48" s="122"/>
      <c r="C48" s="123"/>
      <c r="D48" s="123"/>
      <c r="E48" s="123"/>
      <c r="F48" s="123"/>
      <c r="G48" s="123"/>
      <c r="H48" s="123"/>
      <c r="I48" s="123"/>
      <c r="J48" s="124"/>
      <c r="K48" s="131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5">
        <v>10</v>
      </c>
      <c r="AC48" s="136"/>
      <c r="AD48" s="137"/>
      <c r="AE48" s="197"/>
      <c r="AF48" s="198"/>
      <c r="AG48" s="198"/>
      <c r="AH48" s="198"/>
      <c r="AI48" s="198"/>
      <c r="AJ48" s="198"/>
      <c r="AK48" s="198"/>
      <c r="AL48" s="198"/>
      <c r="AM48" s="199"/>
      <c r="AN48" s="154"/>
      <c r="AO48" s="155"/>
      <c r="AP48" s="155"/>
      <c r="AQ48" s="155"/>
      <c r="AR48" s="155"/>
      <c r="AS48" s="197"/>
      <c r="AT48" s="198"/>
      <c r="AU48" s="198"/>
      <c r="AV48" s="198"/>
      <c r="AW48" s="198"/>
      <c r="AX48" s="198"/>
      <c r="AY48" s="198"/>
      <c r="AZ48" s="198"/>
      <c r="BA48" s="199"/>
      <c r="BB48" s="197"/>
      <c r="BC48" s="198"/>
      <c r="BD48" s="198"/>
      <c r="BE48" s="198"/>
      <c r="BF48" s="198"/>
      <c r="BG48" s="198"/>
      <c r="BH48" s="198"/>
      <c r="BI48" s="198"/>
      <c r="BJ48" s="199"/>
      <c r="BK48" s="206" t="str">
        <f>IF(OR(AE48&gt;0,AS48&gt;0,BB48&gt;0),(AE48+AS48)*AN48-BB48,"")</f>
        <v/>
      </c>
      <c r="BL48" s="207"/>
      <c r="BM48" s="207"/>
      <c r="BN48" s="207"/>
      <c r="BO48" s="207"/>
      <c r="BP48" s="207"/>
      <c r="BQ48" s="207"/>
      <c r="BR48" s="207"/>
      <c r="BS48" s="208"/>
      <c r="BT48" s="111"/>
      <c r="BU48" s="106"/>
      <c r="BV48" s="106"/>
      <c r="BW48" s="106"/>
      <c r="BX48" s="106"/>
      <c r="BY48" s="106"/>
      <c r="BZ48" s="106"/>
      <c r="CA48" s="106"/>
      <c r="CB48" s="106"/>
      <c r="CC48" s="105"/>
      <c r="CD48" s="106"/>
      <c r="CE48" s="106"/>
      <c r="CF48" s="106"/>
      <c r="CG48" s="106"/>
      <c r="CH48" s="106"/>
      <c r="CI48" s="106"/>
      <c r="CJ48" s="106"/>
      <c r="CK48" s="106"/>
      <c r="CL48" s="105"/>
      <c r="CM48" s="106"/>
      <c r="CN48" s="106"/>
      <c r="CO48" s="106"/>
      <c r="CP48" s="106"/>
      <c r="CQ48" s="106"/>
      <c r="CR48" s="106"/>
      <c r="CS48" s="106"/>
      <c r="CT48" s="107"/>
      <c r="CU48" s="114"/>
      <c r="CV48" s="115"/>
      <c r="CW48" s="115"/>
      <c r="CX48" s="115"/>
      <c r="CY48" s="115"/>
      <c r="CZ48" s="115"/>
      <c r="DA48" s="115"/>
      <c r="DB48" s="115"/>
      <c r="DC48" s="116"/>
      <c r="DD48" s="33"/>
      <c r="DE48" s="33"/>
      <c r="DF48" s="33"/>
    </row>
    <row r="49" spans="1:111" ht="8.25" customHeight="1" x14ac:dyDescent="0.2">
      <c r="A49" s="33"/>
      <c r="B49" s="125"/>
      <c r="C49" s="126"/>
      <c r="D49" s="126"/>
      <c r="E49" s="126"/>
      <c r="F49" s="126"/>
      <c r="G49" s="126"/>
      <c r="H49" s="126"/>
      <c r="I49" s="126"/>
      <c r="J49" s="127"/>
      <c r="K49" s="133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8"/>
      <c r="AC49" s="139"/>
      <c r="AD49" s="140"/>
      <c r="AE49" s="200"/>
      <c r="AF49" s="201"/>
      <c r="AG49" s="201"/>
      <c r="AH49" s="201"/>
      <c r="AI49" s="201"/>
      <c r="AJ49" s="201"/>
      <c r="AK49" s="201"/>
      <c r="AL49" s="201"/>
      <c r="AM49" s="202"/>
      <c r="AN49" s="156"/>
      <c r="AO49" s="157"/>
      <c r="AP49" s="157"/>
      <c r="AQ49" s="157"/>
      <c r="AR49" s="157"/>
      <c r="AS49" s="200"/>
      <c r="AT49" s="201"/>
      <c r="AU49" s="201"/>
      <c r="AV49" s="201"/>
      <c r="AW49" s="201"/>
      <c r="AX49" s="201"/>
      <c r="AY49" s="201"/>
      <c r="AZ49" s="201"/>
      <c r="BA49" s="202"/>
      <c r="BB49" s="200"/>
      <c r="BC49" s="201"/>
      <c r="BD49" s="201"/>
      <c r="BE49" s="201"/>
      <c r="BF49" s="201"/>
      <c r="BG49" s="201"/>
      <c r="BH49" s="201"/>
      <c r="BI49" s="201"/>
      <c r="BJ49" s="202"/>
      <c r="BK49" s="209"/>
      <c r="BL49" s="210"/>
      <c r="BM49" s="210"/>
      <c r="BN49" s="210"/>
      <c r="BO49" s="210"/>
      <c r="BP49" s="210"/>
      <c r="BQ49" s="210"/>
      <c r="BR49" s="210"/>
      <c r="BS49" s="211"/>
      <c r="BT49" s="112"/>
      <c r="BU49" s="109"/>
      <c r="BV49" s="109"/>
      <c r="BW49" s="109"/>
      <c r="BX49" s="109"/>
      <c r="BY49" s="109"/>
      <c r="BZ49" s="109"/>
      <c r="CA49" s="109"/>
      <c r="CB49" s="109"/>
      <c r="CC49" s="108"/>
      <c r="CD49" s="109"/>
      <c r="CE49" s="109"/>
      <c r="CF49" s="109"/>
      <c r="CG49" s="109"/>
      <c r="CH49" s="109"/>
      <c r="CI49" s="109"/>
      <c r="CJ49" s="109"/>
      <c r="CK49" s="109"/>
      <c r="CL49" s="108"/>
      <c r="CM49" s="109"/>
      <c r="CN49" s="109"/>
      <c r="CO49" s="109"/>
      <c r="CP49" s="109"/>
      <c r="CQ49" s="109"/>
      <c r="CR49" s="109"/>
      <c r="CS49" s="109"/>
      <c r="CT49" s="110"/>
      <c r="CU49" s="117"/>
      <c r="CV49" s="118"/>
      <c r="CW49" s="118"/>
      <c r="CX49" s="118"/>
      <c r="CY49" s="118"/>
      <c r="CZ49" s="118"/>
      <c r="DA49" s="118"/>
      <c r="DB49" s="118"/>
      <c r="DC49" s="119"/>
      <c r="DD49" s="33"/>
      <c r="DE49" s="33"/>
      <c r="DF49" s="33"/>
    </row>
    <row r="50" spans="1:111" ht="8.25" customHeight="1" x14ac:dyDescent="0.2">
      <c r="A50" s="33"/>
      <c r="B50" s="125"/>
      <c r="C50" s="126"/>
      <c r="D50" s="126"/>
      <c r="E50" s="126"/>
      <c r="F50" s="126"/>
      <c r="G50" s="126"/>
      <c r="H50" s="126"/>
      <c r="I50" s="126"/>
      <c r="J50" s="127"/>
      <c r="K50" s="133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8"/>
      <c r="AC50" s="139"/>
      <c r="AD50" s="140"/>
      <c r="AE50" s="200"/>
      <c r="AF50" s="201"/>
      <c r="AG50" s="201"/>
      <c r="AH50" s="201"/>
      <c r="AI50" s="201"/>
      <c r="AJ50" s="201"/>
      <c r="AK50" s="201"/>
      <c r="AL50" s="201"/>
      <c r="AM50" s="202"/>
      <c r="AN50" s="156"/>
      <c r="AO50" s="157"/>
      <c r="AP50" s="157"/>
      <c r="AQ50" s="157"/>
      <c r="AR50" s="157"/>
      <c r="AS50" s="200"/>
      <c r="AT50" s="201"/>
      <c r="AU50" s="201"/>
      <c r="AV50" s="201"/>
      <c r="AW50" s="201"/>
      <c r="AX50" s="201"/>
      <c r="AY50" s="201"/>
      <c r="AZ50" s="201"/>
      <c r="BA50" s="202"/>
      <c r="BB50" s="200"/>
      <c r="BC50" s="201"/>
      <c r="BD50" s="201"/>
      <c r="BE50" s="201"/>
      <c r="BF50" s="201"/>
      <c r="BG50" s="201"/>
      <c r="BH50" s="201"/>
      <c r="BI50" s="201"/>
      <c r="BJ50" s="202"/>
      <c r="BK50" s="209"/>
      <c r="BL50" s="210"/>
      <c r="BM50" s="210"/>
      <c r="BN50" s="210"/>
      <c r="BO50" s="210"/>
      <c r="BP50" s="210"/>
      <c r="BQ50" s="210"/>
      <c r="BR50" s="210"/>
      <c r="BS50" s="211"/>
      <c r="BT50" s="112"/>
      <c r="BU50" s="109"/>
      <c r="BV50" s="109"/>
      <c r="BW50" s="109"/>
      <c r="BX50" s="109"/>
      <c r="BY50" s="109"/>
      <c r="BZ50" s="109"/>
      <c r="CA50" s="109"/>
      <c r="CB50" s="109"/>
      <c r="CC50" s="108"/>
      <c r="CD50" s="109"/>
      <c r="CE50" s="109"/>
      <c r="CF50" s="109"/>
      <c r="CG50" s="109"/>
      <c r="CH50" s="109"/>
      <c r="CI50" s="109"/>
      <c r="CJ50" s="109"/>
      <c r="CK50" s="109"/>
      <c r="CL50" s="108"/>
      <c r="CM50" s="109"/>
      <c r="CN50" s="109"/>
      <c r="CO50" s="109"/>
      <c r="CP50" s="109"/>
      <c r="CQ50" s="109"/>
      <c r="CR50" s="109"/>
      <c r="CS50" s="109"/>
      <c r="CT50" s="110"/>
      <c r="CU50" s="120"/>
      <c r="CV50" s="120"/>
      <c r="CW50" s="120"/>
      <c r="CX50" s="120"/>
      <c r="CY50" s="120"/>
      <c r="CZ50" s="120"/>
      <c r="DA50" s="120"/>
      <c r="DB50" s="120"/>
      <c r="DC50" s="120"/>
      <c r="DD50" s="33"/>
      <c r="DE50" s="33"/>
      <c r="DF50" s="33"/>
    </row>
    <row r="51" spans="1:111" ht="8.25" customHeight="1" x14ac:dyDescent="0.2">
      <c r="A51" s="33"/>
      <c r="B51" s="125"/>
      <c r="C51" s="126"/>
      <c r="D51" s="126"/>
      <c r="E51" s="126"/>
      <c r="F51" s="126"/>
      <c r="G51" s="126"/>
      <c r="H51" s="126"/>
      <c r="I51" s="126"/>
      <c r="J51" s="127"/>
      <c r="K51" s="133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8"/>
      <c r="AC51" s="139"/>
      <c r="AD51" s="140"/>
      <c r="AE51" s="200"/>
      <c r="AF51" s="201"/>
      <c r="AG51" s="201"/>
      <c r="AH51" s="201"/>
      <c r="AI51" s="201"/>
      <c r="AJ51" s="201"/>
      <c r="AK51" s="201"/>
      <c r="AL51" s="201"/>
      <c r="AM51" s="202"/>
      <c r="AN51" s="156"/>
      <c r="AO51" s="157"/>
      <c r="AP51" s="157"/>
      <c r="AQ51" s="157"/>
      <c r="AR51" s="157"/>
      <c r="AS51" s="200"/>
      <c r="AT51" s="201"/>
      <c r="AU51" s="201"/>
      <c r="AV51" s="201"/>
      <c r="AW51" s="201"/>
      <c r="AX51" s="201"/>
      <c r="AY51" s="201"/>
      <c r="AZ51" s="201"/>
      <c r="BA51" s="202"/>
      <c r="BB51" s="200"/>
      <c r="BC51" s="201"/>
      <c r="BD51" s="201"/>
      <c r="BE51" s="201"/>
      <c r="BF51" s="201"/>
      <c r="BG51" s="201"/>
      <c r="BH51" s="201"/>
      <c r="BI51" s="201"/>
      <c r="BJ51" s="202"/>
      <c r="BK51" s="209"/>
      <c r="BL51" s="210"/>
      <c r="BM51" s="210"/>
      <c r="BN51" s="210"/>
      <c r="BO51" s="210"/>
      <c r="BP51" s="210"/>
      <c r="BQ51" s="210"/>
      <c r="BR51" s="210"/>
      <c r="BS51" s="211"/>
      <c r="BT51" s="112"/>
      <c r="BU51" s="109"/>
      <c r="BV51" s="109"/>
      <c r="BW51" s="109"/>
      <c r="BX51" s="109"/>
      <c r="BY51" s="109"/>
      <c r="BZ51" s="109"/>
      <c r="CA51" s="109"/>
      <c r="CB51" s="109"/>
      <c r="CC51" s="108"/>
      <c r="CD51" s="109"/>
      <c r="CE51" s="109"/>
      <c r="CF51" s="109"/>
      <c r="CG51" s="109"/>
      <c r="CH51" s="109"/>
      <c r="CI51" s="109"/>
      <c r="CJ51" s="109"/>
      <c r="CK51" s="109"/>
      <c r="CL51" s="108"/>
      <c r="CM51" s="109"/>
      <c r="CN51" s="109"/>
      <c r="CO51" s="109"/>
      <c r="CP51" s="109"/>
      <c r="CQ51" s="109"/>
      <c r="CR51" s="109"/>
      <c r="CS51" s="109"/>
      <c r="CT51" s="110"/>
      <c r="CU51" s="186" t="s">
        <v>57</v>
      </c>
      <c r="CV51" s="187"/>
      <c r="CW51" s="188"/>
      <c r="CX51" s="106" t="s">
        <v>58</v>
      </c>
      <c r="CY51" s="106"/>
      <c r="CZ51" s="106"/>
      <c r="DA51" s="106"/>
      <c r="DB51" s="106"/>
      <c r="DC51" s="107"/>
      <c r="DD51" s="33"/>
      <c r="DE51" s="33"/>
      <c r="DF51" s="33"/>
    </row>
    <row r="52" spans="1:111" ht="8.25" customHeight="1" x14ac:dyDescent="0.2">
      <c r="A52" s="33"/>
      <c r="B52" s="125"/>
      <c r="C52" s="126"/>
      <c r="D52" s="126"/>
      <c r="E52" s="126"/>
      <c r="F52" s="126"/>
      <c r="G52" s="126"/>
      <c r="H52" s="126"/>
      <c r="I52" s="126"/>
      <c r="J52" s="127"/>
      <c r="K52" s="145" t="s">
        <v>59</v>
      </c>
      <c r="L52" s="145"/>
      <c r="M52" s="145"/>
      <c r="N52" s="145"/>
      <c r="O52" s="145"/>
      <c r="P52" s="145"/>
      <c r="Q52" s="145"/>
      <c r="R52" s="145"/>
      <c r="S52" s="145"/>
      <c r="T52" s="126"/>
      <c r="U52" s="126"/>
      <c r="V52" s="126"/>
      <c r="W52" s="126"/>
      <c r="X52" s="126"/>
      <c r="Y52" s="126"/>
      <c r="Z52" s="126"/>
      <c r="AA52" s="126"/>
      <c r="AB52" s="138"/>
      <c r="AC52" s="139"/>
      <c r="AD52" s="140"/>
      <c r="AE52" s="200"/>
      <c r="AF52" s="201"/>
      <c r="AG52" s="201"/>
      <c r="AH52" s="201"/>
      <c r="AI52" s="201"/>
      <c r="AJ52" s="201"/>
      <c r="AK52" s="201"/>
      <c r="AL52" s="201"/>
      <c r="AM52" s="202"/>
      <c r="AN52" s="156"/>
      <c r="AO52" s="157"/>
      <c r="AP52" s="157"/>
      <c r="AQ52" s="157"/>
      <c r="AR52" s="157"/>
      <c r="AS52" s="200"/>
      <c r="AT52" s="201"/>
      <c r="AU52" s="201"/>
      <c r="AV52" s="201"/>
      <c r="AW52" s="201"/>
      <c r="AX52" s="201"/>
      <c r="AY52" s="201"/>
      <c r="AZ52" s="201"/>
      <c r="BA52" s="202"/>
      <c r="BB52" s="200"/>
      <c r="BC52" s="201"/>
      <c r="BD52" s="201"/>
      <c r="BE52" s="201"/>
      <c r="BF52" s="201"/>
      <c r="BG52" s="201"/>
      <c r="BH52" s="201"/>
      <c r="BI52" s="201"/>
      <c r="BJ52" s="202"/>
      <c r="BK52" s="209"/>
      <c r="BL52" s="210"/>
      <c r="BM52" s="210"/>
      <c r="BN52" s="210"/>
      <c r="BO52" s="210"/>
      <c r="BP52" s="210"/>
      <c r="BQ52" s="210"/>
      <c r="BR52" s="210"/>
      <c r="BS52" s="211"/>
      <c r="BT52" s="112"/>
      <c r="BU52" s="109"/>
      <c r="BV52" s="109"/>
      <c r="BW52" s="109"/>
      <c r="BX52" s="109"/>
      <c r="BY52" s="109"/>
      <c r="BZ52" s="109"/>
      <c r="CA52" s="109"/>
      <c r="CB52" s="109"/>
      <c r="CC52" s="108"/>
      <c r="CD52" s="109"/>
      <c r="CE52" s="109"/>
      <c r="CF52" s="109"/>
      <c r="CG52" s="109"/>
      <c r="CH52" s="109"/>
      <c r="CI52" s="109"/>
      <c r="CJ52" s="109"/>
      <c r="CK52" s="109"/>
      <c r="CL52" s="108"/>
      <c r="CM52" s="109"/>
      <c r="CN52" s="109"/>
      <c r="CO52" s="109"/>
      <c r="CP52" s="109"/>
      <c r="CQ52" s="109"/>
      <c r="CR52" s="109"/>
      <c r="CS52" s="109"/>
      <c r="CT52" s="110"/>
      <c r="CU52" s="189"/>
      <c r="CV52" s="190"/>
      <c r="CW52" s="191"/>
      <c r="CX52" s="109"/>
      <c r="CY52" s="109"/>
      <c r="CZ52" s="109"/>
      <c r="DA52" s="109"/>
      <c r="DB52" s="109"/>
      <c r="DC52" s="110"/>
      <c r="DD52" s="33"/>
      <c r="DE52" s="33"/>
      <c r="DF52" s="33"/>
    </row>
    <row r="53" spans="1:111" ht="8.25" customHeight="1" x14ac:dyDescent="0.2">
      <c r="A53" s="33"/>
      <c r="B53" s="128"/>
      <c r="C53" s="129"/>
      <c r="D53" s="129"/>
      <c r="E53" s="129"/>
      <c r="F53" s="129"/>
      <c r="G53" s="129"/>
      <c r="H53" s="129"/>
      <c r="I53" s="129"/>
      <c r="J53" s="130"/>
      <c r="K53" s="147"/>
      <c r="L53" s="147"/>
      <c r="M53" s="147"/>
      <c r="N53" s="147"/>
      <c r="O53" s="147"/>
      <c r="P53" s="147"/>
      <c r="Q53" s="147"/>
      <c r="R53" s="147"/>
      <c r="S53" s="147"/>
      <c r="T53" s="129"/>
      <c r="U53" s="129"/>
      <c r="V53" s="129"/>
      <c r="W53" s="129"/>
      <c r="X53" s="129"/>
      <c r="Y53" s="129"/>
      <c r="Z53" s="129"/>
      <c r="AA53" s="129"/>
      <c r="AB53" s="141"/>
      <c r="AC53" s="142"/>
      <c r="AD53" s="143"/>
      <c r="AE53" s="203"/>
      <c r="AF53" s="204"/>
      <c r="AG53" s="204"/>
      <c r="AH53" s="204"/>
      <c r="AI53" s="204"/>
      <c r="AJ53" s="204"/>
      <c r="AK53" s="204"/>
      <c r="AL53" s="204"/>
      <c r="AM53" s="205"/>
      <c r="AN53" s="158"/>
      <c r="AO53" s="159"/>
      <c r="AP53" s="159"/>
      <c r="AQ53" s="159"/>
      <c r="AR53" s="159"/>
      <c r="AS53" s="203"/>
      <c r="AT53" s="204"/>
      <c r="AU53" s="204"/>
      <c r="AV53" s="204"/>
      <c r="AW53" s="204"/>
      <c r="AX53" s="204"/>
      <c r="AY53" s="204"/>
      <c r="AZ53" s="204"/>
      <c r="BA53" s="205"/>
      <c r="BB53" s="203"/>
      <c r="BC53" s="204"/>
      <c r="BD53" s="204"/>
      <c r="BE53" s="204"/>
      <c r="BF53" s="204"/>
      <c r="BG53" s="204"/>
      <c r="BH53" s="204"/>
      <c r="BI53" s="204"/>
      <c r="BJ53" s="205"/>
      <c r="BK53" s="212"/>
      <c r="BL53" s="213"/>
      <c r="BM53" s="213"/>
      <c r="BN53" s="213"/>
      <c r="BO53" s="213"/>
      <c r="BP53" s="213"/>
      <c r="BQ53" s="213"/>
      <c r="BR53" s="213"/>
      <c r="BS53" s="214"/>
      <c r="BT53" s="113"/>
      <c r="BU53" s="101"/>
      <c r="BV53" s="101"/>
      <c r="BW53" s="101"/>
      <c r="BX53" s="101"/>
      <c r="BY53" s="101"/>
      <c r="BZ53" s="101"/>
      <c r="CA53" s="101"/>
      <c r="CB53" s="104"/>
      <c r="CC53" s="101"/>
      <c r="CD53" s="101"/>
      <c r="CE53" s="101"/>
      <c r="CF53" s="101"/>
      <c r="CG53" s="101"/>
      <c r="CH53" s="101"/>
      <c r="CI53" s="101"/>
      <c r="CJ53" s="101"/>
      <c r="CK53" s="104"/>
      <c r="CL53" s="101"/>
      <c r="CM53" s="101"/>
      <c r="CN53" s="101"/>
      <c r="CO53" s="101"/>
      <c r="CP53" s="101"/>
      <c r="CQ53" s="101"/>
      <c r="CR53" s="101"/>
      <c r="CS53" s="101"/>
      <c r="CT53" s="101"/>
      <c r="CU53" s="192"/>
      <c r="CV53" s="193"/>
      <c r="CW53" s="194"/>
      <c r="CX53" s="195"/>
      <c r="CY53" s="195"/>
      <c r="CZ53" s="195"/>
      <c r="DA53" s="195"/>
      <c r="DB53" s="195"/>
      <c r="DC53" s="196"/>
      <c r="DD53" s="33"/>
      <c r="DE53" s="33"/>
      <c r="DF53" s="33"/>
    </row>
    <row r="54" spans="1:111" ht="8.25" customHeight="1" x14ac:dyDescent="0.2">
      <c r="A54" s="33"/>
      <c r="B54" s="245" t="s">
        <v>60</v>
      </c>
      <c r="C54" s="246"/>
      <c r="D54" s="246"/>
      <c r="E54" s="246"/>
      <c r="F54" s="246"/>
      <c r="G54" s="246"/>
      <c r="H54" s="246"/>
      <c r="I54" s="246"/>
      <c r="J54" s="247"/>
      <c r="K54" s="330" t="s">
        <v>61</v>
      </c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216"/>
      <c r="AC54" s="217"/>
      <c r="AD54" s="218"/>
      <c r="AE54" s="206" t="str">
        <f>IF(SUM(AE18:AM53)&gt;0,SUM(AE18:AM53),"")</f>
        <v/>
      </c>
      <c r="AF54" s="207"/>
      <c r="AG54" s="207"/>
      <c r="AH54" s="207"/>
      <c r="AI54" s="207"/>
      <c r="AJ54" s="207"/>
      <c r="AK54" s="207"/>
      <c r="AL54" s="207"/>
      <c r="AM54" s="332"/>
      <c r="AN54" s="326"/>
      <c r="AO54" s="327"/>
      <c r="AP54" s="327"/>
      <c r="AQ54" s="327"/>
      <c r="AR54" s="327"/>
      <c r="AS54" s="206" t="str">
        <f>IF(SUM(AS18:BA53)&gt;0,SUM(AS18:BA53),"")</f>
        <v/>
      </c>
      <c r="AT54" s="207"/>
      <c r="AU54" s="207"/>
      <c r="AV54" s="207"/>
      <c r="AW54" s="207"/>
      <c r="AX54" s="207"/>
      <c r="AY54" s="207"/>
      <c r="AZ54" s="207"/>
      <c r="BA54" s="332"/>
      <c r="BB54" s="206" t="str">
        <f>IF(SUM(BB18:BJ53)&gt;0,SUM(BB18:BJ53),"")</f>
        <v/>
      </c>
      <c r="BC54" s="207"/>
      <c r="BD54" s="207"/>
      <c r="BE54" s="207"/>
      <c r="BF54" s="207"/>
      <c r="BG54" s="207"/>
      <c r="BH54" s="207"/>
      <c r="BI54" s="207"/>
      <c r="BJ54" s="332"/>
      <c r="BK54" s="206" t="str">
        <f>IF(SUM(BK18:BS53)&gt;0,SUM(BK18:BS53),"")</f>
        <v/>
      </c>
      <c r="BL54" s="207"/>
      <c r="BM54" s="207"/>
      <c r="BN54" s="207"/>
      <c r="BO54" s="207"/>
      <c r="BP54" s="207"/>
      <c r="BQ54" s="207"/>
      <c r="BR54" s="207"/>
      <c r="BS54" s="208"/>
      <c r="BT54" s="102"/>
      <c r="BU54" s="96"/>
      <c r="BV54" s="96"/>
      <c r="BW54" s="96"/>
      <c r="BX54" s="96"/>
      <c r="BY54" s="96"/>
      <c r="BZ54" s="96"/>
      <c r="CA54" s="96"/>
      <c r="CB54" s="97"/>
      <c r="CC54" s="95"/>
      <c r="CD54" s="96"/>
      <c r="CE54" s="96"/>
      <c r="CF54" s="96"/>
      <c r="CG54" s="96"/>
      <c r="CH54" s="96"/>
      <c r="CI54" s="96"/>
      <c r="CJ54" s="96"/>
      <c r="CK54" s="97"/>
      <c r="CL54" s="95"/>
      <c r="CM54" s="96"/>
      <c r="CN54" s="96"/>
      <c r="CO54" s="96"/>
      <c r="CP54" s="96"/>
      <c r="CQ54" s="96"/>
      <c r="CR54" s="96"/>
      <c r="CS54" s="96"/>
      <c r="CT54" s="97"/>
      <c r="CU54" s="95"/>
      <c r="CV54" s="96"/>
      <c r="CW54" s="96"/>
      <c r="CX54" s="96"/>
      <c r="CY54" s="96"/>
      <c r="CZ54" s="96"/>
      <c r="DA54" s="96"/>
      <c r="DB54" s="96"/>
      <c r="DC54" s="97"/>
      <c r="DD54" s="33"/>
      <c r="DE54" s="33"/>
      <c r="DF54" s="33"/>
    </row>
    <row r="55" spans="1:111" ht="8.25" customHeight="1" x14ac:dyDescent="0.2">
      <c r="A55" s="33"/>
      <c r="B55" s="248"/>
      <c r="C55" s="249"/>
      <c r="D55" s="249"/>
      <c r="E55" s="249"/>
      <c r="F55" s="249"/>
      <c r="G55" s="249"/>
      <c r="H55" s="249"/>
      <c r="I55" s="249"/>
      <c r="J55" s="250"/>
      <c r="K55" s="261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19"/>
      <c r="AC55" s="220"/>
      <c r="AD55" s="221"/>
      <c r="AE55" s="209"/>
      <c r="AF55" s="210"/>
      <c r="AG55" s="210"/>
      <c r="AH55" s="210"/>
      <c r="AI55" s="210"/>
      <c r="AJ55" s="210"/>
      <c r="AK55" s="210"/>
      <c r="AL55" s="210"/>
      <c r="AM55" s="333"/>
      <c r="AN55" s="225"/>
      <c r="AO55" s="226"/>
      <c r="AP55" s="226"/>
      <c r="AQ55" s="226"/>
      <c r="AR55" s="226"/>
      <c r="AS55" s="209"/>
      <c r="AT55" s="210"/>
      <c r="AU55" s="210"/>
      <c r="AV55" s="210"/>
      <c r="AW55" s="210"/>
      <c r="AX55" s="210"/>
      <c r="AY55" s="210"/>
      <c r="AZ55" s="210"/>
      <c r="BA55" s="333"/>
      <c r="BB55" s="209"/>
      <c r="BC55" s="210"/>
      <c r="BD55" s="210"/>
      <c r="BE55" s="210"/>
      <c r="BF55" s="210"/>
      <c r="BG55" s="210"/>
      <c r="BH55" s="210"/>
      <c r="BI55" s="210"/>
      <c r="BJ55" s="333"/>
      <c r="BK55" s="209"/>
      <c r="BL55" s="210"/>
      <c r="BM55" s="210"/>
      <c r="BN55" s="210"/>
      <c r="BO55" s="210"/>
      <c r="BP55" s="210"/>
      <c r="BQ55" s="210"/>
      <c r="BR55" s="210"/>
      <c r="BS55" s="211"/>
      <c r="BT55" s="103"/>
      <c r="BU55" s="99"/>
      <c r="BV55" s="99"/>
      <c r="BW55" s="99"/>
      <c r="BX55" s="99"/>
      <c r="BY55" s="99"/>
      <c r="BZ55" s="99"/>
      <c r="CA55" s="99"/>
      <c r="CB55" s="100"/>
      <c r="CC55" s="98"/>
      <c r="CD55" s="99"/>
      <c r="CE55" s="99"/>
      <c r="CF55" s="99"/>
      <c r="CG55" s="99"/>
      <c r="CH55" s="99"/>
      <c r="CI55" s="99"/>
      <c r="CJ55" s="99"/>
      <c r="CK55" s="100"/>
      <c r="CL55" s="98"/>
      <c r="CM55" s="99"/>
      <c r="CN55" s="99"/>
      <c r="CO55" s="99"/>
      <c r="CP55" s="99"/>
      <c r="CQ55" s="99"/>
      <c r="CR55" s="99"/>
      <c r="CS55" s="99"/>
      <c r="CT55" s="100"/>
      <c r="CU55" s="98"/>
      <c r="CV55" s="99"/>
      <c r="CW55" s="99"/>
      <c r="CX55" s="99"/>
      <c r="CY55" s="99"/>
      <c r="CZ55" s="99"/>
      <c r="DA55" s="99"/>
      <c r="DB55" s="99"/>
      <c r="DC55" s="100"/>
      <c r="DD55" s="33"/>
      <c r="DE55" s="33"/>
      <c r="DF55" s="33"/>
    </row>
    <row r="56" spans="1:111" ht="8.25" customHeight="1" x14ac:dyDescent="0.2">
      <c r="A56" s="33"/>
      <c r="B56" s="248"/>
      <c r="C56" s="249"/>
      <c r="D56" s="249"/>
      <c r="E56" s="249"/>
      <c r="F56" s="249"/>
      <c r="G56" s="249"/>
      <c r="H56" s="249"/>
      <c r="I56" s="249"/>
      <c r="J56" s="250"/>
      <c r="K56" s="261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19"/>
      <c r="AC56" s="220"/>
      <c r="AD56" s="221"/>
      <c r="AE56" s="209"/>
      <c r="AF56" s="210"/>
      <c r="AG56" s="210"/>
      <c r="AH56" s="210"/>
      <c r="AI56" s="210"/>
      <c r="AJ56" s="210"/>
      <c r="AK56" s="210"/>
      <c r="AL56" s="210"/>
      <c r="AM56" s="333"/>
      <c r="AN56" s="225"/>
      <c r="AO56" s="226"/>
      <c r="AP56" s="226"/>
      <c r="AQ56" s="226"/>
      <c r="AR56" s="226"/>
      <c r="AS56" s="209"/>
      <c r="AT56" s="210"/>
      <c r="AU56" s="210"/>
      <c r="AV56" s="210"/>
      <c r="AW56" s="210"/>
      <c r="AX56" s="210"/>
      <c r="AY56" s="210"/>
      <c r="AZ56" s="210"/>
      <c r="BA56" s="333"/>
      <c r="BB56" s="209"/>
      <c r="BC56" s="210"/>
      <c r="BD56" s="210"/>
      <c r="BE56" s="210"/>
      <c r="BF56" s="210"/>
      <c r="BG56" s="210"/>
      <c r="BH56" s="210"/>
      <c r="BI56" s="210"/>
      <c r="BJ56" s="333"/>
      <c r="BK56" s="209"/>
      <c r="BL56" s="210"/>
      <c r="BM56" s="210"/>
      <c r="BN56" s="210"/>
      <c r="BO56" s="210"/>
      <c r="BP56" s="210"/>
      <c r="BQ56" s="210"/>
      <c r="BR56" s="210"/>
      <c r="BS56" s="211"/>
      <c r="BT56" s="103"/>
      <c r="BU56" s="99"/>
      <c r="BV56" s="99"/>
      <c r="BW56" s="99"/>
      <c r="BX56" s="99"/>
      <c r="BY56" s="99"/>
      <c r="BZ56" s="99"/>
      <c r="CA56" s="99"/>
      <c r="CB56" s="100"/>
      <c r="CC56" s="98"/>
      <c r="CD56" s="99"/>
      <c r="CE56" s="99"/>
      <c r="CF56" s="99"/>
      <c r="CG56" s="99"/>
      <c r="CH56" s="99"/>
      <c r="CI56" s="99"/>
      <c r="CJ56" s="99"/>
      <c r="CK56" s="100"/>
      <c r="CL56" s="98"/>
      <c r="CM56" s="99"/>
      <c r="CN56" s="99"/>
      <c r="CO56" s="99"/>
      <c r="CP56" s="99"/>
      <c r="CQ56" s="99"/>
      <c r="CR56" s="99"/>
      <c r="CS56" s="99"/>
      <c r="CT56" s="100"/>
      <c r="CU56" s="98"/>
      <c r="CV56" s="99"/>
      <c r="CW56" s="99"/>
      <c r="CX56" s="99"/>
      <c r="CY56" s="99"/>
      <c r="CZ56" s="99"/>
      <c r="DA56" s="99"/>
      <c r="DB56" s="99"/>
      <c r="DC56" s="100"/>
      <c r="DD56" s="33"/>
      <c r="DE56" s="33"/>
      <c r="DF56" s="33"/>
    </row>
    <row r="57" spans="1:111" ht="8.25" customHeight="1" x14ac:dyDescent="0.2">
      <c r="A57" s="33"/>
      <c r="B57" s="248"/>
      <c r="C57" s="249"/>
      <c r="D57" s="249"/>
      <c r="E57" s="249"/>
      <c r="F57" s="249"/>
      <c r="G57" s="249"/>
      <c r="H57" s="249"/>
      <c r="I57" s="249"/>
      <c r="J57" s="250"/>
      <c r="K57" s="261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19"/>
      <c r="AC57" s="220"/>
      <c r="AD57" s="221"/>
      <c r="AE57" s="209"/>
      <c r="AF57" s="210"/>
      <c r="AG57" s="210"/>
      <c r="AH57" s="210"/>
      <c r="AI57" s="210"/>
      <c r="AJ57" s="210"/>
      <c r="AK57" s="210"/>
      <c r="AL57" s="210"/>
      <c r="AM57" s="333"/>
      <c r="AN57" s="225"/>
      <c r="AO57" s="226"/>
      <c r="AP57" s="226"/>
      <c r="AQ57" s="226"/>
      <c r="AR57" s="226"/>
      <c r="AS57" s="209"/>
      <c r="AT57" s="210"/>
      <c r="AU57" s="210"/>
      <c r="AV57" s="210"/>
      <c r="AW57" s="210"/>
      <c r="AX57" s="210"/>
      <c r="AY57" s="210"/>
      <c r="AZ57" s="210"/>
      <c r="BA57" s="333"/>
      <c r="BB57" s="209"/>
      <c r="BC57" s="210"/>
      <c r="BD57" s="210"/>
      <c r="BE57" s="210"/>
      <c r="BF57" s="210"/>
      <c r="BG57" s="210"/>
      <c r="BH57" s="210"/>
      <c r="BI57" s="210"/>
      <c r="BJ57" s="333"/>
      <c r="BK57" s="209"/>
      <c r="BL57" s="210"/>
      <c r="BM57" s="210"/>
      <c r="BN57" s="210"/>
      <c r="BO57" s="210"/>
      <c r="BP57" s="210"/>
      <c r="BQ57" s="210"/>
      <c r="BR57" s="210"/>
      <c r="BS57" s="211"/>
      <c r="BT57" s="103"/>
      <c r="BU57" s="99"/>
      <c r="BV57" s="99"/>
      <c r="BW57" s="99"/>
      <c r="BX57" s="99"/>
      <c r="BY57" s="99"/>
      <c r="BZ57" s="99"/>
      <c r="CA57" s="99"/>
      <c r="CB57" s="100"/>
      <c r="CC57" s="98"/>
      <c r="CD57" s="99"/>
      <c r="CE57" s="99"/>
      <c r="CF57" s="99"/>
      <c r="CG57" s="99"/>
      <c r="CH57" s="99"/>
      <c r="CI57" s="99"/>
      <c r="CJ57" s="99"/>
      <c r="CK57" s="100"/>
      <c r="CL57" s="98"/>
      <c r="CM57" s="99"/>
      <c r="CN57" s="99"/>
      <c r="CO57" s="99"/>
      <c r="CP57" s="99"/>
      <c r="CQ57" s="99"/>
      <c r="CR57" s="99"/>
      <c r="CS57" s="99"/>
      <c r="CT57" s="100"/>
      <c r="CU57" s="98"/>
      <c r="CV57" s="99"/>
      <c r="CW57" s="99"/>
      <c r="CX57" s="99"/>
      <c r="CY57" s="99"/>
      <c r="CZ57" s="99"/>
      <c r="DA57" s="99"/>
      <c r="DB57" s="99"/>
      <c r="DC57" s="100"/>
      <c r="DD57" s="33"/>
      <c r="DE57" s="33"/>
      <c r="DF57" s="33"/>
    </row>
    <row r="58" spans="1:111" ht="8.25" customHeight="1" x14ac:dyDescent="0.2">
      <c r="A58" s="33"/>
      <c r="B58" s="248"/>
      <c r="C58" s="249"/>
      <c r="D58" s="249"/>
      <c r="E58" s="249"/>
      <c r="F58" s="249"/>
      <c r="G58" s="249"/>
      <c r="H58" s="249"/>
      <c r="I58" s="249"/>
      <c r="J58" s="250"/>
      <c r="K58" s="264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22"/>
      <c r="AC58" s="223"/>
      <c r="AD58" s="224"/>
      <c r="AE58" s="212"/>
      <c r="AF58" s="213"/>
      <c r="AG58" s="213"/>
      <c r="AH58" s="213"/>
      <c r="AI58" s="213"/>
      <c r="AJ58" s="213"/>
      <c r="AK58" s="213"/>
      <c r="AL58" s="213"/>
      <c r="AM58" s="338"/>
      <c r="AN58" s="328"/>
      <c r="AO58" s="329"/>
      <c r="AP58" s="329"/>
      <c r="AQ58" s="329"/>
      <c r="AR58" s="329"/>
      <c r="AS58" s="212"/>
      <c r="AT58" s="213"/>
      <c r="AU58" s="213"/>
      <c r="AV58" s="213"/>
      <c r="AW58" s="213"/>
      <c r="AX58" s="213"/>
      <c r="AY58" s="213"/>
      <c r="AZ58" s="213"/>
      <c r="BA58" s="338"/>
      <c r="BB58" s="212"/>
      <c r="BC58" s="213"/>
      <c r="BD58" s="213"/>
      <c r="BE58" s="213"/>
      <c r="BF58" s="213"/>
      <c r="BG58" s="213"/>
      <c r="BH58" s="213"/>
      <c r="BI58" s="213"/>
      <c r="BJ58" s="338"/>
      <c r="BK58" s="212"/>
      <c r="BL58" s="213"/>
      <c r="BM58" s="213"/>
      <c r="BN58" s="213"/>
      <c r="BO58" s="213"/>
      <c r="BP58" s="213"/>
      <c r="BQ58" s="213"/>
      <c r="BR58" s="213"/>
      <c r="BS58" s="214"/>
      <c r="BT58" s="101"/>
      <c r="BU58" s="101"/>
      <c r="BV58" s="101"/>
      <c r="BW58" s="101"/>
      <c r="BX58" s="101"/>
      <c r="BY58" s="101"/>
      <c r="BZ58" s="101"/>
      <c r="CA58" s="101"/>
      <c r="CB58" s="104"/>
      <c r="CC58" s="101"/>
      <c r="CD58" s="101"/>
      <c r="CE58" s="101"/>
      <c r="CF58" s="101"/>
      <c r="CG58" s="101"/>
      <c r="CH58" s="101"/>
      <c r="CI58" s="101"/>
      <c r="CJ58" s="101"/>
      <c r="CK58" s="104"/>
      <c r="CL58" s="101"/>
      <c r="CM58" s="101"/>
      <c r="CN58" s="101"/>
      <c r="CO58" s="101"/>
      <c r="CP58" s="101"/>
      <c r="CQ58" s="101"/>
      <c r="CR58" s="101"/>
      <c r="CS58" s="101"/>
      <c r="CT58" s="104"/>
      <c r="CU58" s="101"/>
      <c r="CV58" s="101"/>
      <c r="CW58" s="101"/>
      <c r="CX58" s="101"/>
      <c r="CY58" s="101"/>
      <c r="CZ58" s="101"/>
      <c r="DA58" s="101"/>
      <c r="DB58" s="101"/>
      <c r="DC58" s="101"/>
      <c r="DD58" s="33"/>
      <c r="DE58" s="33"/>
      <c r="DF58" s="33"/>
    </row>
    <row r="59" spans="1:111" ht="8.25" customHeight="1" x14ac:dyDescent="0.2">
      <c r="A59" s="33"/>
      <c r="B59" s="230" t="s">
        <v>62</v>
      </c>
      <c r="C59" s="231"/>
      <c r="D59" s="231"/>
      <c r="E59" s="231"/>
      <c r="F59" s="231"/>
      <c r="G59" s="231"/>
      <c r="H59" s="231"/>
      <c r="I59" s="231"/>
      <c r="J59" s="232"/>
      <c r="K59" s="239" t="s">
        <v>63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317"/>
      <c r="AC59" s="318"/>
      <c r="AD59" s="319"/>
      <c r="AE59" s="206" t="str">
        <f>IF(BK59&lt;&gt;"",N(一般土木１!AE54)+N(一般土木２!AE54)+N(AE54),"")</f>
        <v/>
      </c>
      <c r="AF59" s="207"/>
      <c r="AG59" s="207"/>
      <c r="AH59" s="207"/>
      <c r="AI59" s="207"/>
      <c r="AJ59" s="207"/>
      <c r="AK59" s="207"/>
      <c r="AL59" s="207"/>
      <c r="AM59" s="332"/>
      <c r="AN59" s="225"/>
      <c r="AO59" s="226"/>
      <c r="AP59" s="226"/>
      <c r="AQ59" s="226"/>
      <c r="AR59" s="226"/>
      <c r="AS59" s="206" t="str">
        <f>IF(BK59&lt;&gt;"",N(一般土木１!AS54)+N(一般土木２!AS54)+N(AS54),"")</f>
        <v/>
      </c>
      <c r="AT59" s="207"/>
      <c r="AU59" s="207"/>
      <c r="AV59" s="207"/>
      <c r="AW59" s="207"/>
      <c r="AX59" s="207"/>
      <c r="AY59" s="207"/>
      <c r="AZ59" s="207"/>
      <c r="BA59" s="332"/>
      <c r="BB59" s="206" t="str">
        <f>IF(BK59&lt;&gt;"",N(一般土木１!BB54)+N(一般土木２!BB54)+N(BB54),"")</f>
        <v/>
      </c>
      <c r="BC59" s="207"/>
      <c r="BD59" s="207"/>
      <c r="BE59" s="207"/>
      <c r="BF59" s="207"/>
      <c r="BG59" s="207"/>
      <c r="BH59" s="207"/>
      <c r="BI59" s="207"/>
      <c r="BJ59" s="332"/>
      <c r="BK59" s="206" t="str">
        <f>IF(BK54&lt;&gt;"",N(一般土木１!BK54)+N(一般土木２!BK54)+N(BK54),"")</f>
        <v/>
      </c>
      <c r="BL59" s="207"/>
      <c r="BM59" s="207"/>
      <c r="BN59" s="207"/>
      <c r="BO59" s="207"/>
      <c r="BP59" s="207"/>
      <c r="BQ59" s="207"/>
      <c r="BR59" s="207"/>
      <c r="BS59" s="208"/>
      <c r="BT59" s="102"/>
      <c r="BU59" s="96"/>
      <c r="BV59" s="96"/>
      <c r="BW59" s="96"/>
      <c r="BX59" s="96"/>
      <c r="BY59" s="96"/>
      <c r="BZ59" s="96"/>
      <c r="CA59" s="96"/>
      <c r="CB59" s="97"/>
      <c r="CC59" s="95"/>
      <c r="CD59" s="96"/>
      <c r="CE59" s="96"/>
      <c r="CF59" s="96"/>
      <c r="CG59" s="96"/>
      <c r="CH59" s="96"/>
      <c r="CI59" s="96"/>
      <c r="CJ59" s="96"/>
      <c r="CK59" s="97"/>
      <c r="CL59" s="95"/>
      <c r="CM59" s="96"/>
      <c r="CN59" s="96"/>
      <c r="CO59" s="96"/>
      <c r="CP59" s="96"/>
      <c r="CQ59" s="96"/>
      <c r="CR59" s="96"/>
      <c r="CS59" s="96"/>
      <c r="CT59" s="97"/>
      <c r="CU59" s="95"/>
      <c r="CV59" s="96"/>
      <c r="CW59" s="96"/>
      <c r="CX59" s="96"/>
      <c r="CY59" s="96"/>
      <c r="CZ59" s="96"/>
      <c r="DA59" s="96"/>
      <c r="DB59" s="96"/>
      <c r="DC59" s="97"/>
      <c r="DD59" s="33"/>
      <c r="DE59" s="33"/>
      <c r="DF59" s="33"/>
    </row>
    <row r="60" spans="1:111" ht="8.25" customHeight="1" x14ac:dyDescent="0.2">
      <c r="A60" s="33"/>
      <c r="B60" s="233"/>
      <c r="C60" s="234"/>
      <c r="D60" s="234"/>
      <c r="E60" s="234"/>
      <c r="F60" s="234"/>
      <c r="G60" s="234"/>
      <c r="H60" s="234"/>
      <c r="I60" s="234"/>
      <c r="J60" s="235"/>
      <c r="K60" s="241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320"/>
      <c r="AC60" s="321"/>
      <c r="AD60" s="322"/>
      <c r="AE60" s="209"/>
      <c r="AF60" s="210"/>
      <c r="AG60" s="210"/>
      <c r="AH60" s="210"/>
      <c r="AI60" s="210"/>
      <c r="AJ60" s="210"/>
      <c r="AK60" s="210"/>
      <c r="AL60" s="210"/>
      <c r="AM60" s="333"/>
      <c r="AN60" s="225"/>
      <c r="AO60" s="226"/>
      <c r="AP60" s="226"/>
      <c r="AQ60" s="226"/>
      <c r="AR60" s="226"/>
      <c r="AS60" s="209"/>
      <c r="AT60" s="210"/>
      <c r="AU60" s="210"/>
      <c r="AV60" s="210"/>
      <c r="AW60" s="210"/>
      <c r="AX60" s="210"/>
      <c r="AY60" s="210"/>
      <c r="AZ60" s="210"/>
      <c r="BA60" s="333"/>
      <c r="BB60" s="209"/>
      <c r="BC60" s="210"/>
      <c r="BD60" s="210"/>
      <c r="BE60" s="210"/>
      <c r="BF60" s="210"/>
      <c r="BG60" s="210"/>
      <c r="BH60" s="210"/>
      <c r="BI60" s="210"/>
      <c r="BJ60" s="333"/>
      <c r="BK60" s="209"/>
      <c r="BL60" s="210"/>
      <c r="BM60" s="210"/>
      <c r="BN60" s="210"/>
      <c r="BO60" s="210"/>
      <c r="BP60" s="210"/>
      <c r="BQ60" s="210"/>
      <c r="BR60" s="210"/>
      <c r="BS60" s="211"/>
      <c r="BT60" s="103"/>
      <c r="BU60" s="99"/>
      <c r="BV60" s="99"/>
      <c r="BW60" s="99"/>
      <c r="BX60" s="99"/>
      <c r="BY60" s="99"/>
      <c r="BZ60" s="99"/>
      <c r="CA60" s="99"/>
      <c r="CB60" s="100"/>
      <c r="CC60" s="98"/>
      <c r="CD60" s="99"/>
      <c r="CE60" s="99"/>
      <c r="CF60" s="99"/>
      <c r="CG60" s="99"/>
      <c r="CH60" s="99"/>
      <c r="CI60" s="99"/>
      <c r="CJ60" s="99"/>
      <c r="CK60" s="100"/>
      <c r="CL60" s="98"/>
      <c r="CM60" s="99"/>
      <c r="CN60" s="99"/>
      <c r="CO60" s="99"/>
      <c r="CP60" s="99"/>
      <c r="CQ60" s="99"/>
      <c r="CR60" s="99"/>
      <c r="CS60" s="99"/>
      <c r="CT60" s="100"/>
      <c r="CU60" s="98"/>
      <c r="CV60" s="99"/>
      <c r="CW60" s="99"/>
      <c r="CX60" s="99"/>
      <c r="CY60" s="99"/>
      <c r="CZ60" s="99"/>
      <c r="DA60" s="99"/>
      <c r="DB60" s="99"/>
      <c r="DC60" s="100"/>
      <c r="DD60" s="33"/>
      <c r="DE60" s="33"/>
      <c r="DF60" s="33"/>
    </row>
    <row r="61" spans="1:111" ht="8.25" customHeight="1" x14ac:dyDescent="0.2">
      <c r="A61" s="33"/>
      <c r="B61" s="233"/>
      <c r="C61" s="234"/>
      <c r="D61" s="234"/>
      <c r="E61" s="234"/>
      <c r="F61" s="234"/>
      <c r="G61" s="234"/>
      <c r="H61" s="234"/>
      <c r="I61" s="234"/>
      <c r="J61" s="235"/>
      <c r="K61" s="241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320"/>
      <c r="AC61" s="321"/>
      <c r="AD61" s="322"/>
      <c r="AE61" s="209"/>
      <c r="AF61" s="210"/>
      <c r="AG61" s="210"/>
      <c r="AH61" s="210"/>
      <c r="AI61" s="210"/>
      <c r="AJ61" s="210"/>
      <c r="AK61" s="210"/>
      <c r="AL61" s="210"/>
      <c r="AM61" s="333"/>
      <c r="AN61" s="225"/>
      <c r="AO61" s="226"/>
      <c r="AP61" s="226"/>
      <c r="AQ61" s="226"/>
      <c r="AR61" s="226"/>
      <c r="AS61" s="209"/>
      <c r="AT61" s="210"/>
      <c r="AU61" s="210"/>
      <c r="AV61" s="210"/>
      <c r="AW61" s="210"/>
      <c r="AX61" s="210"/>
      <c r="AY61" s="210"/>
      <c r="AZ61" s="210"/>
      <c r="BA61" s="333"/>
      <c r="BB61" s="209"/>
      <c r="BC61" s="210"/>
      <c r="BD61" s="210"/>
      <c r="BE61" s="210"/>
      <c r="BF61" s="210"/>
      <c r="BG61" s="210"/>
      <c r="BH61" s="210"/>
      <c r="BI61" s="210"/>
      <c r="BJ61" s="333"/>
      <c r="BK61" s="209"/>
      <c r="BL61" s="210"/>
      <c r="BM61" s="210"/>
      <c r="BN61" s="210"/>
      <c r="BO61" s="210"/>
      <c r="BP61" s="210"/>
      <c r="BQ61" s="210"/>
      <c r="BR61" s="210"/>
      <c r="BS61" s="211"/>
      <c r="BT61" s="103"/>
      <c r="BU61" s="99"/>
      <c r="BV61" s="99"/>
      <c r="BW61" s="99"/>
      <c r="BX61" s="99"/>
      <c r="BY61" s="99"/>
      <c r="BZ61" s="99"/>
      <c r="CA61" s="99"/>
      <c r="CB61" s="100"/>
      <c r="CC61" s="98"/>
      <c r="CD61" s="99"/>
      <c r="CE61" s="99"/>
      <c r="CF61" s="99"/>
      <c r="CG61" s="99"/>
      <c r="CH61" s="99"/>
      <c r="CI61" s="99"/>
      <c r="CJ61" s="99"/>
      <c r="CK61" s="100"/>
      <c r="CL61" s="98"/>
      <c r="CM61" s="99"/>
      <c r="CN61" s="99"/>
      <c r="CO61" s="99"/>
      <c r="CP61" s="99"/>
      <c r="CQ61" s="99"/>
      <c r="CR61" s="99"/>
      <c r="CS61" s="99"/>
      <c r="CT61" s="100"/>
      <c r="CU61" s="98"/>
      <c r="CV61" s="99"/>
      <c r="CW61" s="99"/>
      <c r="CX61" s="99"/>
      <c r="CY61" s="99"/>
      <c r="CZ61" s="99"/>
      <c r="DA61" s="99"/>
      <c r="DB61" s="99"/>
      <c r="DC61" s="100"/>
      <c r="DD61" s="33"/>
      <c r="DE61" s="33"/>
      <c r="DF61" s="33"/>
    </row>
    <row r="62" spans="1:111" ht="8.25" customHeight="1" x14ac:dyDescent="0.2">
      <c r="A62" s="33"/>
      <c r="B62" s="233"/>
      <c r="C62" s="234"/>
      <c r="D62" s="234"/>
      <c r="E62" s="234"/>
      <c r="F62" s="234"/>
      <c r="G62" s="234"/>
      <c r="H62" s="234"/>
      <c r="I62" s="234"/>
      <c r="J62" s="235"/>
      <c r="K62" s="241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320"/>
      <c r="AC62" s="321"/>
      <c r="AD62" s="322"/>
      <c r="AE62" s="209"/>
      <c r="AF62" s="210"/>
      <c r="AG62" s="210"/>
      <c r="AH62" s="210"/>
      <c r="AI62" s="210"/>
      <c r="AJ62" s="210"/>
      <c r="AK62" s="210"/>
      <c r="AL62" s="210"/>
      <c r="AM62" s="333"/>
      <c r="AN62" s="225"/>
      <c r="AO62" s="226"/>
      <c r="AP62" s="226"/>
      <c r="AQ62" s="226"/>
      <c r="AR62" s="226"/>
      <c r="AS62" s="209"/>
      <c r="AT62" s="210"/>
      <c r="AU62" s="210"/>
      <c r="AV62" s="210"/>
      <c r="AW62" s="210"/>
      <c r="AX62" s="210"/>
      <c r="AY62" s="210"/>
      <c r="AZ62" s="210"/>
      <c r="BA62" s="333"/>
      <c r="BB62" s="209"/>
      <c r="BC62" s="210"/>
      <c r="BD62" s="210"/>
      <c r="BE62" s="210"/>
      <c r="BF62" s="210"/>
      <c r="BG62" s="210"/>
      <c r="BH62" s="210"/>
      <c r="BI62" s="210"/>
      <c r="BJ62" s="333"/>
      <c r="BK62" s="209"/>
      <c r="BL62" s="210"/>
      <c r="BM62" s="210"/>
      <c r="BN62" s="210"/>
      <c r="BO62" s="210"/>
      <c r="BP62" s="210"/>
      <c r="BQ62" s="210"/>
      <c r="BR62" s="210"/>
      <c r="BS62" s="211"/>
      <c r="BT62" s="103"/>
      <c r="BU62" s="99"/>
      <c r="BV62" s="99"/>
      <c r="BW62" s="99"/>
      <c r="BX62" s="99"/>
      <c r="BY62" s="99"/>
      <c r="BZ62" s="99"/>
      <c r="CA62" s="99"/>
      <c r="CB62" s="100"/>
      <c r="CC62" s="98"/>
      <c r="CD62" s="99"/>
      <c r="CE62" s="99"/>
      <c r="CF62" s="99"/>
      <c r="CG62" s="99"/>
      <c r="CH62" s="99"/>
      <c r="CI62" s="99"/>
      <c r="CJ62" s="99"/>
      <c r="CK62" s="100"/>
      <c r="CL62" s="98"/>
      <c r="CM62" s="99"/>
      <c r="CN62" s="99"/>
      <c r="CO62" s="99"/>
      <c r="CP62" s="99"/>
      <c r="CQ62" s="99"/>
      <c r="CR62" s="99"/>
      <c r="CS62" s="99"/>
      <c r="CT62" s="100"/>
      <c r="CU62" s="98"/>
      <c r="CV62" s="99"/>
      <c r="CW62" s="99"/>
      <c r="CX62" s="99"/>
      <c r="CY62" s="99"/>
      <c r="CZ62" s="99"/>
      <c r="DA62" s="99"/>
      <c r="DB62" s="99"/>
      <c r="DC62" s="100"/>
      <c r="DD62" s="33"/>
      <c r="DE62" s="33"/>
      <c r="DF62" s="33"/>
    </row>
    <row r="63" spans="1:111" ht="8.25" customHeight="1" thickBot="1" x14ac:dyDescent="0.25">
      <c r="A63" s="33"/>
      <c r="B63" s="236"/>
      <c r="C63" s="237"/>
      <c r="D63" s="237"/>
      <c r="E63" s="237"/>
      <c r="F63" s="237"/>
      <c r="G63" s="237"/>
      <c r="H63" s="237"/>
      <c r="I63" s="237"/>
      <c r="J63" s="238"/>
      <c r="K63" s="243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323"/>
      <c r="AC63" s="324"/>
      <c r="AD63" s="325"/>
      <c r="AE63" s="334"/>
      <c r="AF63" s="335"/>
      <c r="AG63" s="335"/>
      <c r="AH63" s="335"/>
      <c r="AI63" s="335"/>
      <c r="AJ63" s="335"/>
      <c r="AK63" s="335"/>
      <c r="AL63" s="335"/>
      <c r="AM63" s="336"/>
      <c r="AN63" s="227"/>
      <c r="AO63" s="228"/>
      <c r="AP63" s="228"/>
      <c r="AQ63" s="228"/>
      <c r="AR63" s="228"/>
      <c r="AS63" s="334"/>
      <c r="AT63" s="335"/>
      <c r="AU63" s="335"/>
      <c r="AV63" s="335"/>
      <c r="AW63" s="335"/>
      <c r="AX63" s="335"/>
      <c r="AY63" s="335"/>
      <c r="AZ63" s="335"/>
      <c r="BA63" s="336"/>
      <c r="BB63" s="334"/>
      <c r="BC63" s="335"/>
      <c r="BD63" s="335"/>
      <c r="BE63" s="335"/>
      <c r="BF63" s="335"/>
      <c r="BG63" s="335"/>
      <c r="BH63" s="335"/>
      <c r="BI63" s="335"/>
      <c r="BJ63" s="336"/>
      <c r="BK63" s="334"/>
      <c r="BL63" s="335"/>
      <c r="BM63" s="335"/>
      <c r="BN63" s="335"/>
      <c r="BO63" s="335"/>
      <c r="BP63" s="335"/>
      <c r="BQ63" s="335"/>
      <c r="BR63" s="335"/>
      <c r="BS63" s="337"/>
      <c r="BT63" s="101"/>
      <c r="BU63" s="101"/>
      <c r="BV63" s="101"/>
      <c r="BW63" s="101"/>
      <c r="BX63" s="101"/>
      <c r="BY63" s="101"/>
      <c r="BZ63" s="101"/>
      <c r="CA63" s="101"/>
      <c r="CB63" s="104"/>
      <c r="CC63" s="101"/>
      <c r="CD63" s="101"/>
      <c r="CE63" s="101"/>
      <c r="CF63" s="101"/>
      <c r="CG63" s="101"/>
      <c r="CH63" s="101"/>
      <c r="CI63" s="101"/>
      <c r="CJ63" s="101"/>
      <c r="CK63" s="104"/>
      <c r="CL63" s="101"/>
      <c r="CM63" s="101"/>
      <c r="CN63" s="101"/>
      <c r="CO63" s="101"/>
      <c r="CP63" s="101"/>
      <c r="CQ63" s="101"/>
      <c r="CR63" s="101"/>
      <c r="CS63" s="101"/>
      <c r="CT63" s="104"/>
      <c r="CU63" s="101"/>
      <c r="CV63" s="101"/>
      <c r="CW63" s="101"/>
      <c r="CX63" s="101"/>
      <c r="CY63" s="101"/>
      <c r="CZ63" s="101"/>
      <c r="DA63" s="101"/>
      <c r="DB63" s="101"/>
      <c r="DC63" s="101"/>
      <c r="DD63" s="33"/>
      <c r="DE63" s="33"/>
      <c r="DF63" s="33"/>
    </row>
    <row r="64" spans="1:111" ht="6" customHeight="1" x14ac:dyDescent="0.2">
      <c r="CO64" s="39"/>
      <c r="CP64" s="39"/>
      <c r="CQ64" s="39"/>
      <c r="CR64" s="39"/>
      <c r="CS64" s="39"/>
      <c r="CT64" s="39"/>
      <c r="CU64" s="39"/>
      <c r="CV64" s="39"/>
      <c r="CW64" s="39"/>
      <c r="CX64" s="40"/>
      <c r="CY64" s="40"/>
      <c r="CZ64" s="40"/>
      <c r="DA64" s="40"/>
      <c r="DB64" s="40"/>
      <c r="DC64" s="40"/>
      <c r="DD64" s="40"/>
      <c r="DE64" s="40"/>
      <c r="DF64" s="40"/>
      <c r="DG64" s="33"/>
    </row>
    <row r="65" spans="1:110" ht="6" customHeight="1" x14ac:dyDescent="0.2">
      <c r="B65" s="229" t="s">
        <v>32</v>
      </c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229"/>
      <c r="AJ65" s="229"/>
      <c r="AK65" s="229"/>
      <c r="AL65" s="229"/>
      <c r="AM65" s="229"/>
      <c r="AN65" s="229"/>
      <c r="AO65" s="229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41"/>
      <c r="CO65" s="39"/>
      <c r="CP65" s="39"/>
      <c r="CQ65" s="39"/>
      <c r="CR65" s="39"/>
      <c r="CS65" s="39"/>
      <c r="CT65" s="166" t="s">
        <v>73</v>
      </c>
      <c r="CU65" s="166"/>
      <c r="CV65" s="166"/>
      <c r="CW65" s="166"/>
      <c r="CX65" s="166"/>
      <c r="CY65" s="166"/>
      <c r="CZ65" s="166"/>
      <c r="DA65" s="166"/>
      <c r="DB65" s="166"/>
      <c r="DC65" s="166"/>
      <c r="DD65" s="40"/>
      <c r="DE65" s="40"/>
      <c r="DF65" s="40"/>
    </row>
    <row r="66" spans="1:110" ht="6" customHeight="1" x14ac:dyDescent="0.2"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229"/>
      <c r="AJ66" s="229"/>
      <c r="AK66" s="229"/>
      <c r="AL66" s="229"/>
      <c r="AM66" s="229"/>
      <c r="AN66" s="229"/>
      <c r="AO66" s="229"/>
      <c r="AP66" s="229"/>
      <c r="AQ66" s="229"/>
      <c r="AR66" s="229"/>
      <c r="AS66" s="229"/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29"/>
      <c r="CD66" s="229"/>
      <c r="CE66" s="229"/>
      <c r="CF66" s="229"/>
      <c r="CG66" s="41"/>
      <c r="CO66" s="39"/>
      <c r="CP66" s="39"/>
      <c r="CQ66" s="39"/>
      <c r="CR66" s="39"/>
      <c r="CS66" s="39"/>
      <c r="CT66" s="166"/>
      <c r="CU66" s="166"/>
      <c r="CV66" s="166"/>
      <c r="CW66" s="166"/>
      <c r="CX66" s="166"/>
      <c r="CY66" s="166"/>
      <c r="CZ66" s="166"/>
      <c r="DA66" s="166"/>
      <c r="DB66" s="166"/>
      <c r="DC66" s="166"/>
      <c r="DD66" s="40"/>
      <c r="DE66" s="40"/>
      <c r="DF66" s="40"/>
    </row>
    <row r="67" spans="1:110" ht="6" customHeight="1" x14ac:dyDescent="0.2">
      <c r="B67" s="229" t="s">
        <v>33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29"/>
      <c r="AU67" s="229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29"/>
      <c r="BG67" s="229"/>
      <c r="BH67" s="229"/>
      <c r="BI67" s="22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9"/>
      <c r="CG67" s="41"/>
      <c r="CO67" s="39"/>
      <c r="CP67" s="39"/>
      <c r="CQ67" s="39"/>
      <c r="CR67" s="39"/>
      <c r="CS67" s="39"/>
      <c r="CT67" s="39"/>
      <c r="CU67" s="39"/>
      <c r="CV67" s="39"/>
      <c r="CW67" s="39"/>
    </row>
    <row r="68" spans="1:110" ht="6" customHeight="1" x14ac:dyDescent="0.2"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229"/>
      <c r="AJ68" s="229"/>
      <c r="AK68" s="229"/>
      <c r="AL68" s="229"/>
      <c r="AM68" s="229"/>
      <c r="AN68" s="229"/>
      <c r="AO68" s="229"/>
      <c r="AP68" s="229"/>
      <c r="AQ68" s="229"/>
      <c r="AR68" s="229"/>
      <c r="AS68" s="229"/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29"/>
      <c r="CD68" s="229"/>
      <c r="CE68" s="229"/>
      <c r="CF68" s="229"/>
      <c r="CG68" s="41"/>
      <c r="DA68" s="20"/>
      <c r="DB68" s="20"/>
      <c r="DC68" s="24"/>
    </row>
    <row r="69" spans="1:110" ht="6" customHeight="1" x14ac:dyDescent="0.2">
      <c r="A69" s="42"/>
      <c r="B69" s="251" t="s">
        <v>65</v>
      </c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 t="s">
        <v>66</v>
      </c>
      <c r="CM69" s="215"/>
      <c r="CN69" s="215"/>
      <c r="CO69" s="215"/>
      <c r="CP69" s="215"/>
      <c r="CQ69" s="215"/>
      <c r="CR69" s="215"/>
      <c r="CS69" s="215" t="s">
        <v>66</v>
      </c>
      <c r="CT69" s="215"/>
      <c r="CU69" s="215"/>
      <c r="CV69" s="215"/>
      <c r="CW69" s="215"/>
      <c r="CX69" s="215"/>
      <c r="CY69" s="215"/>
      <c r="CZ69" s="215" t="s">
        <v>67</v>
      </c>
      <c r="DA69" s="215"/>
      <c r="DB69" s="215"/>
      <c r="DC69" s="215"/>
      <c r="DD69" s="215"/>
      <c r="DE69" s="215"/>
      <c r="DF69" s="215"/>
    </row>
    <row r="70" spans="1:110" ht="6" customHeight="1" x14ac:dyDescent="0.2">
      <c r="A70" s="42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15"/>
      <c r="BR70" s="215"/>
      <c r="BS70" s="215"/>
      <c r="BT70" s="215"/>
      <c r="BU70" s="215"/>
      <c r="BV70" s="215"/>
      <c r="BW70" s="215"/>
      <c r="BX70" s="215"/>
      <c r="BY70" s="215"/>
      <c r="BZ70" s="215"/>
      <c r="CA70" s="215"/>
      <c r="CB70" s="215"/>
      <c r="CC70" s="215"/>
      <c r="CD70" s="215"/>
      <c r="CE70" s="215"/>
      <c r="CF70" s="215"/>
      <c r="CG70" s="215"/>
      <c r="CH70" s="215"/>
      <c r="CI70" s="215"/>
      <c r="CJ70" s="215"/>
      <c r="CK70" s="215"/>
      <c r="CL70" s="215"/>
      <c r="CM70" s="215"/>
      <c r="CN70" s="215"/>
      <c r="CO70" s="215"/>
      <c r="CP70" s="215"/>
      <c r="CQ70" s="215"/>
      <c r="CR70" s="215"/>
      <c r="CS70" s="215"/>
      <c r="CT70" s="215"/>
      <c r="CU70" s="215"/>
      <c r="CV70" s="215"/>
      <c r="CW70" s="215"/>
      <c r="CX70" s="215"/>
      <c r="CY70" s="215"/>
      <c r="CZ70" s="215"/>
      <c r="DA70" s="215"/>
      <c r="DB70" s="215"/>
      <c r="DC70" s="215"/>
      <c r="DD70" s="215"/>
      <c r="DE70" s="215"/>
      <c r="DF70" s="215"/>
    </row>
    <row r="71" spans="1:110" ht="6" customHeight="1" x14ac:dyDescent="0.2">
      <c r="A71" s="42"/>
      <c r="B71" s="251" t="s">
        <v>68</v>
      </c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M71" s="215"/>
      <c r="BN71" s="215"/>
      <c r="BO71" s="215"/>
      <c r="BP71" s="215"/>
      <c r="BQ71" s="215"/>
      <c r="BR71" s="215"/>
      <c r="BS71" s="215"/>
      <c r="BT71" s="215"/>
      <c r="BU71" s="215"/>
      <c r="BV71" s="215"/>
      <c r="BW71" s="215"/>
      <c r="BX71" s="215"/>
      <c r="BY71" s="215"/>
      <c r="BZ71" s="215"/>
      <c r="CA71" s="215"/>
      <c r="CB71" s="215"/>
      <c r="CC71" s="215"/>
      <c r="CD71" s="215"/>
      <c r="CE71" s="215"/>
      <c r="CF71" s="215"/>
      <c r="CG71" s="215"/>
      <c r="CH71" s="215"/>
      <c r="CI71" s="215"/>
      <c r="CJ71" s="215"/>
      <c r="CK71" s="215"/>
      <c r="CL71" s="215"/>
      <c r="CM71" s="215"/>
      <c r="CN71" s="215"/>
      <c r="CO71" s="215"/>
      <c r="CP71" s="215"/>
      <c r="CQ71" s="215"/>
      <c r="CR71" s="215"/>
      <c r="CS71" s="215"/>
      <c r="CT71" s="215"/>
      <c r="CU71" s="215"/>
      <c r="CV71" s="215"/>
      <c r="CW71" s="215"/>
      <c r="CX71" s="215"/>
      <c r="CY71" s="215"/>
      <c r="CZ71" s="215"/>
      <c r="DA71" s="215"/>
      <c r="DB71" s="215"/>
      <c r="DC71" s="215"/>
      <c r="DD71" s="215"/>
      <c r="DE71" s="215"/>
      <c r="DF71" s="215"/>
    </row>
    <row r="72" spans="1:110" ht="6" customHeight="1" x14ac:dyDescent="0.2">
      <c r="A72" s="42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  <c r="BI72" s="215"/>
      <c r="BJ72" s="215"/>
      <c r="BK72" s="215"/>
      <c r="BL72" s="215"/>
      <c r="BM72" s="215"/>
      <c r="BN72" s="215"/>
      <c r="BO72" s="215"/>
      <c r="BP72" s="215"/>
      <c r="BQ72" s="215"/>
      <c r="BR72" s="215"/>
      <c r="BS72" s="215"/>
      <c r="BT72" s="215"/>
      <c r="BU72" s="215"/>
      <c r="BV72" s="215"/>
      <c r="BW72" s="215"/>
      <c r="BX72" s="215"/>
      <c r="BY72" s="215"/>
      <c r="BZ72" s="215"/>
      <c r="CA72" s="215"/>
      <c r="CB72" s="215"/>
      <c r="CC72" s="215"/>
      <c r="CD72" s="215"/>
      <c r="CE72" s="215"/>
      <c r="CF72" s="215"/>
      <c r="CG72" s="215"/>
      <c r="CH72" s="215"/>
      <c r="CI72" s="215"/>
      <c r="CJ72" s="215"/>
      <c r="CK72" s="215"/>
      <c r="CL72" s="215"/>
      <c r="CM72" s="215"/>
      <c r="CN72" s="215"/>
      <c r="CO72" s="215"/>
      <c r="CP72" s="215"/>
      <c r="CQ72" s="215"/>
      <c r="CR72" s="215"/>
      <c r="CS72" s="215"/>
      <c r="CT72" s="215"/>
      <c r="CU72" s="215"/>
      <c r="CV72" s="215"/>
      <c r="CW72" s="215"/>
      <c r="CX72" s="215"/>
      <c r="CY72" s="215"/>
      <c r="CZ72" s="215"/>
      <c r="DA72" s="215"/>
      <c r="DB72" s="215"/>
      <c r="DC72" s="215"/>
      <c r="DD72" s="215"/>
      <c r="DE72" s="215"/>
      <c r="DF72" s="215"/>
    </row>
    <row r="73" spans="1:110" ht="6" customHeight="1" x14ac:dyDescent="0.2">
      <c r="A73" s="42"/>
      <c r="B73" s="251" t="s">
        <v>69</v>
      </c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  <c r="BW73" s="215"/>
      <c r="BX73" s="215"/>
      <c r="BY73" s="215"/>
      <c r="BZ73" s="215"/>
      <c r="CA73" s="215"/>
      <c r="CB73" s="215"/>
      <c r="CC73" s="215"/>
      <c r="CD73" s="215"/>
      <c r="CE73" s="215"/>
      <c r="CF73" s="215"/>
      <c r="CG73" s="215"/>
      <c r="CH73" s="215"/>
      <c r="CI73" s="215"/>
      <c r="CJ73" s="215"/>
      <c r="CK73" s="215"/>
      <c r="CL73" s="215"/>
      <c r="CM73" s="215"/>
      <c r="CN73" s="215"/>
      <c r="CO73" s="215"/>
      <c r="CP73" s="215"/>
      <c r="CQ73" s="215"/>
      <c r="CR73" s="215"/>
      <c r="CS73" s="215"/>
      <c r="CT73" s="215"/>
      <c r="CU73" s="215"/>
      <c r="CV73" s="215"/>
      <c r="CW73" s="215"/>
      <c r="CX73" s="215"/>
      <c r="CY73" s="215"/>
      <c r="CZ73" s="215"/>
      <c r="DA73" s="215"/>
      <c r="DB73" s="215"/>
      <c r="DC73" s="215"/>
      <c r="DD73" s="215"/>
      <c r="DE73" s="215"/>
      <c r="DF73" s="215"/>
    </row>
    <row r="74" spans="1:110" ht="6" customHeight="1" x14ac:dyDescent="0.2">
      <c r="A74" s="42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5"/>
      <c r="BQ74" s="215"/>
      <c r="BR74" s="215"/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215"/>
      <c r="CD74" s="215"/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215"/>
      <c r="CP74" s="215"/>
      <c r="CQ74" s="215"/>
      <c r="CR74" s="215"/>
      <c r="CS74" s="215"/>
      <c r="CT74" s="215"/>
      <c r="CU74" s="215"/>
      <c r="CV74" s="215"/>
      <c r="CW74" s="215"/>
      <c r="CX74" s="215"/>
      <c r="CY74" s="215"/>
      <c r="CZ74" s="215"/>
      <c r="DA74" s="215"/>
      <c r="DB74" s="215"/>
      <c r="DC74" s="215"/>
      <c r="DD74" s="215"/>
      <c r="DE74" s="215"/>
      <c r="DF74" s="215"/>
    </row>
    <row r="75" spans="1:110" ht="6" customHeight="1" x14ac:dyDescent="0.2">
      <c r="A75" s="42"/>
      <c r="B75" s="251" t="s">
        <v>70</v>
      </c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5"/>
      <c r="CF75" s="215"/>
      <c r="CG75" s="215"/>
      <c r="CH75" s="215"/>
      <c r="CI75" s="215"/>
      <c r="CJ75" s="215"/>
      <c r="CK75" s="215"/>
      <c r="CL75" s="215"/>
      <c r="CM75" s="215"/>
      <c r="CN75" s="215"/>
      <c r="CO75" s="215"/>
      <c r="CP75" s="215"/>
      <c r="CQ75" s="215"/>
      <c r="CR75" s="215"/>
      <c r="CS75" s="215"/>
      <c r="CT75" s="215"/>
      <c r="CU75" s="215"/>
      <c r="CV75" s="215"/>
      <c r="CW75" s="215"/>
      <c r="CX75" s="215"/>
      <c r="CY75" s="215"/>
      <c r="CZ75" s="215"/>
      <c r="DA75" s="215"/>
      <c r="DB75" s="215"/>
      <c r="DC75" s="215"/>
      <c r="DD75" s="215"/>
      <c r="DE75" s="215"/>
      <c r="DF75" s="215"/>
    </row>
    <row r="76" spans="1:110" ht="6" customHeight="1" x14ac:dyDescent="0.2">
      <c r="A76" s="42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215"/>
      <c r="CA76" s="215"/>
      <c r="CB76" s="215"/>
      <c r="CC76" s="215"/>
      <c r="CD76" s="215"/>
      <c r="CE76" s="215"/>
      <c r="CF76" s="215"/>
      <c r="CG76" s="215"/>
      <c r="CH76" s="215"/>
      <c r="CI76" s="215"/>
      <c r="CJ76" s="215"/>
      <c r="CK76" s="215"/>
      <c r="CL76" s="215"/>
      <c r="CM76" s="215"/>
      <c r="CN76" s="215"/>
      <c r="CO76" s="215"/>
      <c r="CP76" s="215"/>
      <c r="CQ76" s="215"/>
      <c r="CR76" s="215"/>
      <c r="CS76" s="215"/>
      <c r="CT76" s="215"/>
      <c r="CU76" s="215"/>
      <c r="CV76" s="215"/>
      <c r="CW76" s="215"/>
      <c r="CX76" s="215"/>
      <c r="CY76" s="215"/>
      <c r="CZ76" s="215"/>
      <c r="DA76" s="215"/>
      <c r="DB76" s="215"/>
      <c r="DC76" s="215"/>
      <c r="DD76" s="215"/>
      <c r="DE76" s="215"/>
      <c r="DF76" s="215"/>
    </row>
    <row r="77" spans="1:110" ht="6" customHeight="1" x14ac:dyDescent="0.2">
      <c r="A77" s="42"/>
      <c r="B77" s="251" t="s">
        <v>74</v>
      </c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  <c r="DD77" s="215"/>
      <c r="DE77" s="215"/>
      <c r="DF77" s="215"/>
    </row>
    <row r="78" spans="1:110" ht="6" customHeight="1" x14ac:dyDescent="0.2">
      <c r="A78" s="42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5"/>
      <c r="CF78" s="215"/>
      <c r="CG78" s="215"/>
      <c r="CH78" s="215"/>
      <c r="CI78" s="215"/>
      <c r="CJ78" s="215"/>
      <c r="CK78" s="215"/>
      <c r="CL78" s="215"/>
      <c r="CM78" s="215"/>
      <c r="CN78" s="215"/>
      <c r="CO78" s="215"/>
      <c r="CP78" s="215"/>
      <c r="CQ78" s="215"/>
      <c r="CR78" s="215"/>
      <c r="CS78" s="215"/>
      <c r="CT78" s="215"/>
      <c r="CU78" s="215"/>
      <c r="CV78" s="215"/>
      <c r="CW78" s="215"/>
      <c r="CX78" s="215"/>
      <c r="CY78" s="215"/>
      <c r="CZ78" s="215"/>
      <c r="DA78" s="215"/>
      <c r="DB78" s="215"/>
      <c r="DC78" s="215"/>
      <c r="DD78" s="215"/>
      <c r="DE78" s="215"/>
      <c r="DF78" s="215"/>
    </row>
    <row r="79" spans="1:110" ht="6" customHeight="1" x14ac:dyDescent="0.2"/>
    <row r="80" spans="1:110" ht="6" customHeight="1" x14ac:dyDescent="0.2">
      <c r="DA80" s="20"/>
      <c r="DB80" s="20"/>
      <c r="DC80" s="24"/>
    </row>
    <row r="81" spans="2:106" ht="6" customHeight="1" x14ac:dyDescent="0.2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V81" s="43"/>
      <c r="AW81" s="43"/>
      <c r="AX81" s="43"/>
      <c r="AY81" s="43"/>
      <c r="DA81" s="20"/>
      <c r="DB81" s="20"/>
    </row>
    <row r="82" spans="2:106" ht="6" customHeight="1" x14ac:dyDescent="0.2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V82" s="43"/>
      <c r="AW82" s="43"/>
      <c r="AX82" s="43"/>
      <c r="AY82" s="43"/>
      <c r="AZ82" s="33"/>
      <c r="BA82" s="33"/>
      <c r="BB82" s="33"/>
      <c r="BC82" s="33"/>
      <c r="BD82" s="33"/>
      <c r="DA82" s="20"/>
      <c r="DB82" s="20"/>
    </row>
    <row r="83" spans="2:106" ht="6" customHeight="1" x14ac:dyDescent="0.2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V83" s="41"/>
      <c r="AW83" s="41"/>
      <c r="AX83" s="41"/>
      <c r="AY83" s="41"/>
      <c r="AZ83" s="33"/>
      <c r="BA83" s="33"/>
      <c r="BB83" s="33"/>
      <c r="BC83" s="33"/>
      <c r="BD83" s="33"/>
      <c r="CH83" s="19"/>
      <c r="DA83" s="20"/>
      <c r="DB83" s="20"/>
    </row>
    <row r="84" spans="2:106" ht="6" customHeight="1" x14ac:dyDescent="0.2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V84" s="41"/>
      <c r="AW84" s="41"/>
      <c r="AX84" s="41"/>
      <c r="AY84" s="41"/>
      <c r="AZ84" s="33"/>
      <c r="BA84" s="33"/>
      <c r="BB84" s="33"/>
      <c r="BC84" s="33"/>
      <c r="BD84" s="33"/>
      <c r="DA84" s="20"/>
      <c r="DB84" s="20"/>
    </row>
    <row r="85" spans="2:106" ht="6" customHeight="1" x14ac:dyDescent="0.2">
      <c r="DA85" s="20"/>
      <c r="DB85" s="20"/>
    </row>
    <row r="86" spans="2:106" ht="6" customHeight="1" x14ac:dyDescent="0.2">
      <c r="DB86" s="20"/>
    </row>
    <row r="87" spans="2:106" ht="6" customHeight="1" x14ac:dyDescent="0.2"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DB87" s="20"/>
    </row>
    <row r="88" spans="2:106" ht="6" customHeight="1" x14ac:dyDescent="0.2"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DB88" s="20"/>
    </row>
    <row r="89" spans="2:106" ht="6" customHeight="1" x14ac:dyDescent="0.2"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DB89" s="20"/>
    </row>
    <row r="90" spans="2:106" ht="6" customHeight="1" x14ac:dyDescent="0.2"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DB90" s="20"/>
    </row>
    <row r="91" spans="2:106" ht="6" customHeight="1" x14ac:dyDescent="0.2"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DB91" s="20"/>
    </row>
    <row r="92" spans="2:106" ht="6" customHeight="1" x14ac:dyDescent="0.2">
      <c r="CA92" s="44"/>
      <c r="CB92" s="44"/>
      <c r="CC92" s="44"/>
      <c r="CD92" s="44"/>
      <c r="CE92" s="44"/>
      <c r="CF92" s="44"/>
      <c r="CG92" s="44"/>
      <c r="CH92" s="44"/>
      <c r="CI92" s="44"/>
      <c r="CJ92" s="44"/>
    </row>
    <row r="93" spans="2:106" ht="6" customHeight="1" x14ac:dyDescent="0.2">
      <c r="CA93" s="44"/>
      <c r="CB93" s="44"/>
      <c r="CC93" s="44"/>
      <c r="CD93" s="44"/>
      <c r="CE93" s="44"/>
      <c r="CF93" s="44"/>
      <c r="CG93" s="44"/>
      <c r="CH93" s="44"/>
      <c r="CI93" s="44"/>
      <c r="CJ93" s="44"/>
    </row>
    <row r="94" spans="2:106" ht="6" customHeight="1" x14ac:dyDescent="0.2">
      <c r="CA94" s="44"/>
      <c r="CB94" s="44"/>
      <c r="CC94" s="44"/>
      <c r="CD94" s="44"/>
      <c r="CE94" s="44"/>
      <c r="CF94" s="44"/>
      <c r="CG94" s="44"/>
      <c r="CH94" s="44"/>
      <c r="CI94" s="44"/>
      <c r="CJ94" s="44"/>
    </row>
    <row r="95" spans="2:106" ht="6" customHeight="1" x14ac:dyDescent="0.2"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</row>
    <row r="96" spans="2:106" ht="6" customHeight="1" x14ac:dyDescent="0.2"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</row>
    <row r="97" spans="43:88" ht="6" customHeight="1" x14ac:dyDescent="0.2"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</row>
    <row r="98" spans="43:88" ht="6" customHeight="1" x14ac:dyDescent="0.2">
      <c r="AQ98" s="44"/>
      <c r="AR98" s="44"/>
      <c r="AS98" s="44"/>
      <c r="AT98" s="44"/>
      <c r="AU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</row>
    <row r="99" spans="43:88" ht="6" customHeight="1" x14ac:dyDescent="0.2"/>
    <row r="100" spans="43:88" ht="6" customHeight="1" x14ac:dyDescent="0.2"/>
    <row r="101" spans="43:88" ht="6" customHeight="1" x14ac:dyDescent="0.2"/>
    <row r="102" spans="43:88" ht="6" customHeight="1" x14ac:dyDescent="0.2"/>
    <row r="103" spans="43:88" ht="6" customHeight="1" x14ac:dyDescent="0.2"/>
    <row r="104" spans="43:88" ht="6" customHeight="1" x14ac:dyDescent="0.2"/>
    <row r="105" spans="43:88" ht="6" customHeight="1" x14ac:dyDescent="0.2"/>
    <row r="106" spans="43:88" ht="6" customHeight="1" x14ac:dyDescent="0.2"/>
    <row r="107" spans="43:88" ht="6" customHeight="1" x14ac:dyDescent="0.2"/>
    <row r="108" spans="43:88" ht="6" customHeight="1" x14ac:dyDescent="0.2"/>
    <row r="109" spans="43:88" ht="6" customHeight="1" x14ac:dyDescent="0.2"/>
    <row r="110" spans="43:88" ht="6" customHeight="1" x14ac:dyDescent="0.2"/>
    <row r="111" spans="43:88" ht="6" customHeight="1" x14ac:dyDescent="0.2"/>
    <row r="112" spans="43:88" ht="6" customHeight="1" x14ac:dyDescent="0.2"/>
    <row r="113" ht="6" customHeight="1" x14ac:dyDescent="0.2"/>
    <row r="114" ht="6.6" customHeight="1" x14ac:dyDescent="0.2"/>
    <row r="115" ht="6.6" customHeight="1" x14ac:dyDescent="0.2"/>
    <row r="116" ht="6.6" customHeight="1" x14ac:dyDescent="0.2"/>
    <row r="117" ht="6.6" customHeight="1" x14ac:dyDescent="0.2"/>
    <row r="118" ht="6.6" customHeight="1" x14ac:dyDescent="0.2"/>
    <row r="119" ht="6.6" customHeight="1" x14ac:dyDescent="0.2"/>
    <row r="120" ht="6.6" customHeight="1" x14ac:dyDescent="0.2"/>
    <row r="121" ht="6.6" customHeight="1" x14ac:dyDescent="0.2"/>
    <row r="122" ht="6.6" customHeight="1" x14ac:dyDescent="0.2"/>
    <row r="123" ht="6.6" customHeight="1" x14ac:dyDescent="0.2"/>
    <row r="124" ht="6.6" customHeight="1" x14ac:dyDescent="0.2"/>
    <row r="125" ht="6.6" customHeight="1" x14ac:dyDescent="0.2"/>
    <row r="126" ht="6.6" customHeight="1" x14ac:dyDescent="0.2"/>
    <row r="127" ht="6.6" customHeight="1" x14ac:dyDescent="0.2"/>
    <row r="128" ht="6.6" customHeight="1" x14ac:dyDescent="0.2"/>
    <row r="129" ht="6.6" customHeight="1" x14ac:dyDescent="0.2"/>
    <row r="130" ht="6.6" customHeight="1" x14ac:dyDescent="0.2"/>
    <row r="131" ht="6.6" customHeight="1" x14ac:dyDescent="0.2"/>
    <row r="132" ht="6.6" customHeight="1" x14ac:dyDescent="0.2"/>
    <row r="133" ht="6.6" customHeight="1" x14ac:dyDescent="0.2"/>
    <row r="134" ht="6.6" customHeight="1" x14ac:dyDescent="0.2"/>
    <row r="135" ht="6.6" customHeight="1" x14ac:dyDescent="0.2"/>
    <row r="136" ht="6.6" customHeight="1" x14ac:dyDescent="0.2"/>
    <row r="137" ht="6.6" customHeight="1" x14ac:dyDescent="0.2"/>
    <row r="138" ht="6.6" customHeight="1" x14ac:dyDescent="0.2"/>
    <row r="139" ht="6.6" customHeight="1" x14ac:dyDescent="0.2"/>
    <row r="140" ht="6.6" customHeight="1" x14ac:dyDescent="0.2"/>
    <row r="141" ht="6.6" customHeight="1" x14ac:dyDescent="0.2"/>
    <row r="142" ht="6.6" customHeight="1" x14ac:dyDescent="0.2"/>
    <row r="143" ht="6.6" customHeight="1" x14ac:dyDescent="0.2"/>
    <row r="144" ht="6.6" customHeight="1" x14ac:dyDescent="0.2"/>
    <row r="145" ht="6.6" customHeight="1" x14ac:dyDescent="0.2"/>
    <row r="146" ht="6.6" customHeight="1" x14ac:dyDescent="0.2"/>
    <row r="147" ht="6.6" customHeight="1" x14ac:dyDescent="0.2"/>
    <row r="148" ht="6.6" customHeight="1" x14ac:dyDescent="0.2"/>
    <row r="149" ht="6.6" customHeight="1" x14ac:dyDescent="0.2"/>
    <row r="150" ht="6.6" customHeight="1" x14ac:dyDescent="0.2"/>
    <row r="151" ht="6.6" customHeight="1" x14ac:dyDescent="0.2"/>
    <row r="152" ht="6.6" customHeight="1" x14ac:dyDescent="0.2"/>
    <row r="153" ht="6.6" customHeight="1" x14ac:dyDescent="0.2"/>
    <row r="154" ht="6.6" customHeight="1" x14ac:dyDescent="0.2"/>
    <row r="155" ht="6.6" customHeight="1" x14ac:dyDescent="0.2"/>
    <row r="156" ht="6.6" customHeight="1" x14ac:dyDescent="0.2"/>
    <row r="157" ht="6.6" customHeight="1" x14ac:dyDescent="0.2"/>
    <row r="158" ht="6.6" customHeight="1" x14ac:dyDescent="0.2"/>
    <row r="159" ht="6.6" customHeight="1" x14ac:dyDescent="0.2"/>
    <row r="160" ht="6.6" customHeight="1" x14ac:dyDescent="0.2"/>
    <row r="161" ht="6.6" customHeight="1" x14ac:dyDescent="0.2"/>
    <row r="162" ht="6.6" customHeight="1" x14ac:dyDescent="0.2"/>
    <row r="163" ht="6.6" customHeight="1" x14ac:dyDescent="0.2"/>
    <row r="164" ht="6.6" customHeight="1" x14ac:dyDescent="0.2"/>
    <row r="165" ht="6.6" customHeight="1" x14ac:dyDescent="0.2"/>
    <row r="166" ht="6.6" customHeight="1" x14ac:dyDescent="0.2"/>
    <row r="167" ht="6.6" customHeight="1" x14ac:dyDescent="0.2"/>
    <row r="168" ht="6.6" customHeight="1" x14ac:dyDescent="0.2"/>
    <row r="169" ht="6.6" customHeight="1" x14ac:dyDescent="0.2"/>
    <row r="170" ht="6.6" customHeight="1" x14ac:dyDescent="0.2"/>
    <row r="171" ht="6.6" customHeight="1" x14ac:dyDescent="0.2"/>
    <row r="172" ht="6.6" customHeight="1" x14ac:dyDescent="0.2"/>
    <row r="173" ht="6.6" customHeight="1" x14ac:dyDescent="0.2"/>
    <row r="174" ht="6.6" customHeight="1" x14ac:dyDescent="0.2"/>
    <row r="175" ht="6.6" customHeight="1" x14ac:dyDescent="0.2"/>
    <row r="176" ht="6.6" customHeight="1" x14ac:dyDescent="0.2"/>
    <row r="177" ht="6.6" customHeight="1" x14ac:dyDescent="0.2"/>
    <row r="178" ht="6.6" customHeight="1" x14ac:dyDescent="0.2"/>
    <row r="179" ht="6.6" customHeight="1" x14ac:dyDescent="0.2"/>
    <row r="180" ht="6.6" customHeight="1" x14ac:dyDescent="0.2"/>
    <row r="181" ht="6.6" customHeight="1" x14ac:dyDescent="0.2"/>
    <row r="182" ht="6.6" customHeight="1" x14ac:dyDescent="0.2"/>
    <row r="183" ht="6.6" customHeight="1" x14ac:dyDescent="0.2"/>
    <row r="184" ht="6.6" customHeight="1" x14ac:dyDescent="0.2"/>
    <row r="185" ht="6.6" customHeight="1" x14ac:dyDescent="0.2"/>
    <row r="186" ht="6.6" customHeight="1" x14ac:dyDescent="0.2"/>
    <row r="187" ht="6.6" customHeight="1" x14ac:dyDescent="0.2"/>
    <row r="188" ht="6.6" customHeight="1" x14ac:dyDescent="0.2"/>
    <row r="189" ht="6.6" customHeight="1" x14ac:dyDescent="0.2"/>
    <row r="190" ht="6.6" customHeight="1" x14ac:dyDescent="0.2"/>
    <row r="191" ht="6.6" customHeight="1" x14ac:dyDescent="0.2"/>
    <row r="192" ht="6.6" customHeight="1" x14ac:dyDescent="0.2"/>
    <row r="193" ht="6.6" customHeight="1" x14ac:dyDescent="0.2"/>
    <row r="194" ht="6.6" customHeight="1" x14ac:dyDescent="0.2"/>
    <row r="195" ht="6.6" customHeight="1" x14ac:dyDescent="0.2"/>
    <row r="196" ht="6.6" customHeight="1" x14ac:dyDescent="0.2"/>
    <row r="197" ht="6.6" customHeight="1" x14ac:dyDescent="0.2"/>
    <row r="198" ht="6.6" customHeight="1" x14ac:dyDescent="0.2"/>
    <row r="199" ht="6.6" customHeight="1" x14ac:dyDescent="0.2"/>
    <row r="200" ht="6.6" customHeight="1" x14ac:dyDescent="0.2"/>
    <row r="201" ht="6.6" customHeight="1" x14ac:dyDescent="0.2"/>
    <row r="202" ht="6.6" customHeight="1" x14ac:dyDescent="0.2"/>
    <row r="203" ht="6.6" customHeight="1" x14ac:dyDescent="0.2"/>
    <row r="204" ht="6.6" customHeight="1" x14ac:dyDescent="0.2"/>
    <row r="205" ht="6.6" customHeight="1" x14ac:dyDescent="0.2"/>
    <row r="206" ht="6.6" customHeight="1" x14ac:dyDescent="0.2"/>
    <row r="207" ht="6.6" customHeight="1" x14ac:dyDescent="0.2"/>
    <row r="208" ht="6.6" customHeight="1" x14ac:dyDescent="0.2"/>
    <row r="209" ht="6.6" customHeight="1" x14ac:dyDescent="0.2"/>
    <row r="210" ht="6.6" customHeight="1" x14ac:dyDescent="0.2"/>
    <row r="211" ht="6.6" customHeight="1" x14ac:dyDescent="0.2"/>
    <row r="212" ht="6.6" customHeight="1" x14ac:dyDescent="0.2"/>
    <row r="213" ht="6.6" customHeight="1" x14ac:dyDescent="0.2"/>
    <row r="214" ht="6.6" customHeight="1" x14ac:dyDescent="0.2"/>
    <row r="215" ht="6.6" customHeight="1" x14ac:dyDescent="0.2"/>
    <row r="216" ht="6.6" customHeight="1" x14ac:dyDescent="0.2"/>
    <row r="217" ht="6.6" customHeight="1" x14ac:dyDescent="0.2"/>
    <row r="218" ht="6.6" customHeight="1" x14ac:dyDescent="0.2"/>
    <row r="219" ht="6.6" customHeight="1" x14ac:dyDescent="0.2"/>
    <row r="220" ht="6.6" customHeight="1" x14ac:dyDescent="0.2"/>
    <row r="221" ht="6.6" customHeight="1" x14ac:dyDescent="0.2"/>
    <row r="222" ht="6.6" customHeight="1" x14ac:dyDescent="0.2"/>
    <row r="223" ht="6.6" customHeight="1" x14ac:dyDescent="0.2"/>
    <row r="224" ht="6.6" customHeight="1" x14ac:dyDescent="0.2"/>
    <row r="225" ht="6.6" customHeight="1" x14ac:dyDescent="0.2"/>
    <row r="226" ht="6.6" customHeight="1" x14ac:dyDescent="0.2"/>
    <row r="227" ht="6.6" customHeight="1" x14ac:dyDescent="0.2"/>
    <row r="228" ht="6.6" customHeight="1" x14ac:dyDescent="0.2"/>
    <row r="229" ht="6.6" customHeight="1" x14ac:dyDescent="0.2"/>
    <row r="230" ht="6.6" customHeight="1" x14ac:dyDescent="0.2"/>
    <row r="231" ht="6.6" customHeight="1" x14ac:dyDescent="0.2"/>
    <row r="232" ht="6.6" customHeight="1" x14ac:dyDescent="0.2"/>
    <row r="233" ht="6.6" customHeight="1" x14ac:dyDescent="0.2"/>
    <row r="234" ht="6.6" customHeight="1" x14ac:dyDescent="0.2"/>
    <row r="235" ht="6.6" customHeight="1" x14ac:dyDescent="0.2"/>
    <row r="236" ht="6.6" customHeight="1" x14ac:dyDescent="0.2"/>
    <row r="237" ht="6.6" customHeight="1" x14ac:dyDescent="0.2"/>
    <row r="238" ht="6.6" customHeight="1" x14ac:dyDescent="0.2"/>
    <row r="239" ht="6.6" customHeight="1" x14ac:dyDescent="0.2"/>
    <row r="240" ht="6.6" customHeight="1" x14ac:dyDescent="0.2"/>
    <row r="241" ht="6.6" customHeight="1" x14ac:dyDescent="0.2"/>
    <row r="242" ht="6.6" customHeight="1" x14ac:dyDescent="0.2"/>
    <row r="243" ht="6.6" customHeight="1" x14ac:dyDescent="0.2"/>
    <row r="244" ht="6.6" customHeight="1" x14ac:dyDescent="0.2"/>
    <row r="245" ht="6.6" customHeight="1" x14ac:dyDescent="0.2"/>
    <row r="246" ht="6.6" customHeight="1" x14ac:dyDescent="0.2"/>
    <row r="247" ht="6.6" customHeight="1" x14ac:dyDescent="0.2"/>
    <row r="248" ht="6.6" customHeight="1" x14ac:dyDescent="0.2"/>
    <row r="249" ht="6.6" customHeight="1" x14ac:dyDescent="0.2"/>
    <row r="250" ht="6.6" customHeight="1" x14ac:dyDescent="0.2"/>
    <row r="251" ht="6.6" customHeight="1" x14ac:dyDescent="0.2"/>
    <row r="252" ht="6.6" customHeight="1" x14ac:dyDescent="0.2"/>
    <row r="253" ht="6.6" customHeight="1" x14ac:dyDescent="0.2"/>
    <row r="254" ht="6.6" customHeight="1" x14ac:dyDescent="0.2"/>
    <row r="255" ht="6.6" customHeight="1" x14ac:dyDescent="0.2"/>
    <row r="256" ht="6.6" customHeight="1" x14ac:dyDescent="0.2"/>
    <row r="257" ht="6.6" customHeight="1" x14ac:dyDescent="0.2"/>
    <row r="258" ht="6.6" customHeight="1" x14ac:dyDescent="0.2"/>
    <row r="259" ht="6.6" customHeight="1" x14ac:dyDescent="0.2"/>
    <row r="260" ht="6.6" customHeight="1" x14ac:dyDescent="0.2"/>
    <row r="261" ht="6.6" customHeight="1" x14ac:dyDescent="0.2"/>
    <row r="262" ht="6.6" customHeight="1" x14ac:dyDescent="0.2"/>
    <row r="263" ht="6.6" customHeight="1" x14ac:dyDescent="0.2"/>
    <row r="264" ht="6.6" customHeight="1" x14ac:dyDescent="0.2"/>
    <row r="265" ht="6.6" customHeight="1" x14ac:dyDescent="0.2"/>
    <row r="266" ht="6.6" customHeight="1" x14ac:dyDescent="0.2"/>
    <row r="267" ht="6.6" customHeight="1" x14ac:dyDescent="0.2"/>
    <row r="268" ht="6.6" customHeight="1" x14ac:dyDescent="0.2"/>
    <row r="269" ht="6.6" customHeight="1" x14ac:dyDescent="0.2"/>
    <row r="270" ht="6.6" customHeight="1" x14ac:dyDescent="0.2"/>
    <row r="271" ht="6.6" customHeight="1" x14ac:dyDescent="0.2"/>
    <row r="272" ht="6.6" customHeight="1" x14ac:dyDescent="0.2"/>
    <row r="273" ht="6.6" customHeight="1" x14ac:dyDescent="0.2"/>
    <row r="274" ht="6.6" customHeight="1" x14ac:dyDescent="0.2"/>
    <row r="275" ht="6.6" customHeight="1" x14ac:dyDescent="0.2"/>
    <row r="276" ht="8.1" customHeight="1" x14ac:dyDescent="0.2"/>
    <row r="277" ht="8.1" customHeight="1" x14ac:dyDescent="0.2"/>
    <row r="278" ht="8.1" customHeight="1" x14ac:dyDescent="0.2"/>
    <row r="279" ht="8.1" customHeight="1" x14ac:dyDescent="0.2"/>
    <row r="280" ht="8.1" customHeight="1" x14ac:dyDescent="0.2"/>
    <row r="281" ht="8.1" customHeight="1" x14ac:dyDescent="0.2"/>
    <row r="282" ht="8.1" customHeight="1" x14ac:dyDescent="0.2"/>
    <row r="283" ht="8.1" customHeight="1" x14ac:dyDescent="0.2"/>
    <row r="284" ht="8.1" customHeight="1" x14ac:dyDescent="0.2"/>
    <row r="285" ht="8.1" customHeight="1" x14ac:dyDescent="0.2"/>
    <row r="286" ht="8.1" customHeight="1" x14ac:dyDescent="0.2"/>
    <row r="287" ht="8.1" customHeight="1" x14ac:dyDescent="0.2"/>
    <row r="288" ht="8.1" customHeight="1" x14ac:dyDescent="0.2"/>
    <row r="289" ht="8.1" customHeight="1" x14ac:dyDescent="0.2"/>
    <row r="290" ht="8.1" customHeight="1" x14ac:dyDescent="0.2"/>
    <row r="291" ht="8.1" customHeight="1" x14ac:dyDescent="0.2"/>
    <row r="292" ht="8.1" customHeight="1" x14ac:dyDescent="0.2"/>
    <row r="293" ht="8.1" customHeight="1" x14ac:dyDescent="0.2"/>
    <row r="294" ht="8.1" customHeight="1" x14ac:dyDescent="0.2"/>
    <row r="295" ht="8.1" customHeight="1" x14ac:dyDescent="0.2"/>
    <row r="296" ht="8.1" customHeight="1" x14ac:dyDescent="0.2"/>
    <row r="297" ht="8.1" customHeight="1" x14ac:dyDescent="0.2"/>
    <row r="298" ht="8.1" customHeight="1" x14ac:dyDescent="0.2"/>
    <row r="299" ht="8.1" customHeight="1" x14ac:dyDescent="0.2"/>
    <row r="300" ht="8.1" customHeight="1" x14ac:dyDescent="0.2"/>
    <row r="301" ht="8.1" customHeight="1" x14ac:dyDescent="0.2"/>
    <row r="302" ht="8.1" customHeight="1" x14ac:dyDescent="0.2"/>
    <row r="303" ht="8.1" customHeight="1" x14ac:dyDescent="0.2"/>
    <row r="304" ht="8.1" customHeight="1" x14ac:dyDescent="0.2"/>
    <row r="305" ht="8.1" customHeight="1" x14ac:dyDescent="0.2"/>
    <row r="306" ht="8.1" customHeight="1" x14ac:dyDescent="0.2"/>
    <row r="307" ht="8.1" customHeight="1" x14ac:dyDescent="0.2"/>
    <row r="308" ht="8.1" customHeight="1" x14ac:dyDescent="0.2"/>
    <row r="309" ht="8.1" customHeight="1" x14ac:dyDescent="0.2"/>
    <row r="310" ht="8.1" customHeight="1" x14ac:dyDescent="0.2"/>
    <row r="311" ht="8.1" customHeight="1" x14ac:dyDescent="0.2"/>
    <row r="312" ht="8.1" customHeight="1" x14ac:dyDescent="0.2"/>
    <row r="313" ht="8.1" customHeight="1" x14ac:dyDescent="0.2"/>
    <row r="314" ht="8.1" customHeight="1" x14ac:dyDescent="0.2"/>
    <row r="315" ht="8.1" customHeight="1" x14ac:dyDescent="0.2"/>
    <row r="316" ht="8.1" customHeight="1" x14ac:dyDescent="0.2"/>
    <row r="317" ht="8.1" customHeight="1" x14ac:dyDescent="0.2"/>
    <row r="318" ht="8.1" customHeight="1" x14ac:dyDescent="0.2"/>
    <row r="319" ht="8.1" customHeight="1" x14ac:dyDescent="0.2"/>
    <row r="320" ht="8.1" customHeight="1" x14ac:dyDescent="0.2"/>
    <row r="321" ht="8.1" customHeight="1" x14ac:dyDescent="0.2"/>
    <row r="322" ht="8.1" customHeight="1" x14ac:dyDescent="0.2"/>
    <row r="323" ht="8.1" customHeight="1" x14ac:dyDescent="0.2"/>
    <row r="324" ht="8.1" customHeight="1" x14ac:dyDescent="0.2"/>
    <row r="325" ht="8.1" customHeight="1" x14ac:dyDescent="0.2"/>
    <row r="326" ht="8.1" customHeight="1" x14ac:dyDescent="0.2"/>
    <row r="327" ht="8.1" customHeight="1" x14ac:dyDescent="0.2"/>
    <row r="328" ht="8.1" customHeight="1" x14ac:dyDescent="0.2"/>
    <row r="329" ht="8.1" customHeight="1" x14ac:dyDescent="0.2"/>
    <row r="330" ht="8.1" customHeight="1" x14ac:dyDescent="0.2"/>
    <row r="331" ht="8.1" customHeight="1" x14ac:dyDescent="0.2"/>
    <row r="332" ht="8.1" customHeight="1" x14ac:dyDescent="0.2"/>
    <row r="333" ht="8.1" customHeight="1" x14ac:dyDescent="0.2"/>
    <row r="334" ht="8.1" customHeight="1" x14ac:dyDescent="0.2"/>
    <row r="335" ht="8.1" customHeight="1" x14ac:dyDescent="0.2"/>
    <row r="336" ht="8.1" customHeight="1" x14ac:dyDescent="0.2"/>
    <row r="337" ht="8.1" customHeight="1" x14ac:dyDescent="0.2"/>
    <row r="338" ht="8.1" customHeight="1" x14ac:dyDescent="0.2"/>
    <row r="339" ht="8.1" customHeight="1" x14ac:dyDescent="0.2"/>
    <row r="340" ht="8.1" customHeight="1" x14ac:dyDescent="0.2"/>
    <row r="341" ht="8.1" customHeight="1" x14ac:dyDescent="0.2"/>
    <row r="342" ht="8.1" customHeight="1" x14ac:dyDescent="0.2"/>
    <row r="343" ht="8.1" customHeight="1" x14ac:dyDescent="0.2"/>
    <row r="344" ht="8.1" customHeight="1" x14ac:dyDescent="0.2"/>
    <row r="345" ht="8.1" customHeight="1" x14ac:dyDescent="0.2"/>
    <row r="346" ht="8.1" customHeight="1" x14ac:dyDescent="0.2"/>
    <row r="347" ht="8.1" customHeight="1" x14ac:dyDescent="0.2"/>
    <row r="348" ht="8.1" customHeight="1" x14ac:dyDescent="0.2"/>
    <row r="349" ht="8.1" customHeight="1" x14ac:dyDescent="0.2"/>
    <row r="350" ht="8.1" customHeight="1" x14ac:dyDescent="0.2"/>
    <row r="351" ht="8.1" customHeight="1" x14ac:dyDescent="0.2"/>
    <row r="352" ht="8.1" customHeight="1" x14ac:dyDescent="0.2"/>
    <row r="353" ht="8.1" customHeight="1" x14ac:dyDescent="0.2"/>
    <row r="354" ht="8.1" customHeight="1" x14ac:dyDescent="0.2"/>
    <row r="355" ht="8.1" customHeight="1" x14ac:dyDescent="0.2"/>
    <row r="356" ht="8.1" customHeight="1" x14ac:dyDescent="0.2"/>
    <row r="357" ht="8.1" customHeight="1" x14ac:dyDescent="0.2"/>
    <row r="358" ht="8.1" customHeight="1" x14ac:dyDescent="0.2"/>
    <row r="359" ht="8.1" customHeight="1" x14ac:dyDescent="0.2"/>
    <row r="360" ht="8.1" customHeight="1" x14ac:dyDescent="0.2"/>
    <row r="361" ht="8.1" customHeight="1" x14ac:dyDescent="0.2"/>
    <row r="362" ht="8.1" customHeight="1" x14ac:dyDescent="0.2"/>
    <row r="363" ht="8.1" customHeight="1" x14ac:dyDescent="0.2"/>
    <row r="364" ht="8.1" customHeight="1" x14ac:dyDescent="0.2"/>
    <row r="365" ht="8.1" customHeight="1" x14ac:dyDescent="0.2"/>
    <row r="366" ht="8.1" customHeight="1" x14ac:dyDescent="0.2"/>
    <row r="367" ht="8.1" customHeight="1" x14ac:dyDescent="0.2"/>
    <row r="368" ht="8.1" customHeight="1" x14ac:dyDescent="0.2"/>
    <row r="369" ht="8.1" customHeight="1" x14ac:dyDescent="0.2"/>
    <row r="370" ht="8.1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</sheetData>
  <sheetProtection algorithmName="SHA-512" hashValue="JDwpetQw+89saotdvEYYRfBt6g+i93tdC5+1IQlgvGuvTzEq2WO7wBVDIhqqkogHvUHmrwM+Zr+wxEAULb0CqQ==" saltValue="06MHsms+QEk/Ub0yqufuNg==" spinCount="100000" sheet="1" selectLockedCells="1"/>
  <mergeCells count="260">
    <mergeCell ref="CU21:CW23"/>
    <mergeCell ref="CU26:CW26"/>
    <mergeCell ref="CX26:CZ26"/>
    <mergeCell ref="DA26:DC26"/>
    <mergeCell ref="CC29:CE29"/>
    <mergeCell ref="CF29:CH29"/>
    <mergeCell ref="CI29:CK29"/>
    <mergeCell ref="CU27:CW29"/>
    <mergeCell ref="CX27:DC29"/>
    <mergeCell ref="CU54:DC57"/>
    <mergeCell ref="CU58:CW58"/>
    <mergeCell ref="CX58:CZ58"/>
    <mergeCell ref="DA58:DC58"/>
    <mergeCell ref="CL59:CT62"/>
    <mergeCell ref="CU59:DC62"/>
    <mergeCell ref="CU63:CW63"/>
    <mergeCell ref="CX63:CZ63"/>
    <mergeCell ref="DA63:DC63"/>
    <mergeCell ref="CL54:CT57"/>
    <mergeCell ref="CL58:CN58"/>
    <mergeCell ref="CO58:CQ58"/>
    <mergeCell ref="CR58:CT58"/>
    <mergeCell ref="AS36:BA41"/>
    <mergeCell ref="AE36:AM41"/>
    <mergeCell ref="BB36:BJ41"/>
    <mergeCell ref="BK36:BS41"/>
    <mergeCell ref="BT36:CB40"/>
    <mergeCell ref="BT42:CB46"/>
    <mergeCell ref="BT58:BV58"/>
    <mergeCell ref="BW58:BY58"/>
    <mergeCell ref="BZ58:CB58"/>
    <mergeCell ref="BK48:BS53"/>
    <mergeCell ref="BK42:BS47"/>
    <mergeCell ref="BT41:BV41"/>
    <mergeCell ref="BW41:BY41"/>
    <mergeCell ref="BZ41:CB41"/>
    <mergeCell ref="AS54:BA58"/>
    <mergeCell ref="AE54:AM58"/>
    <mergeCell ref="BT47:BV47"/>
    <mergeCell ref="BW47:BY47"/>
    <mergeCell ref="BZ47:CB47"/>
    <mergeCell ref="BT48:CB52"/>
    <mergeCell ref="CT65:DC66"/>
    <mergeCell ref="B67:CF68"/>
    <mergeCell ref="B69:AT70"/>
    <mergeCell ref="AV69:BB78"/>
    <mergeCell ref="BC69:BI78"/>
    <mergeCell ref="BJ69:BP78"/>
    <mergeCell ref="BQ69:BW78"/>
    <mergeCell ref="BX69:CD78"/>
    <mergeCell ref="CE69:CK78"/>
    <mergeCell ref="CL69:CR78"/>
    <mergeCell ref="CS69:CY78"/>
    <mergeCell ref="CZ69:DF78"/>
    <mergeCell ref="B71:AT72"/>
    <mergeCell ref="B73:AT74"/>
    <mergeCell ref="B75:AT76"/>
    <mergeCell ref="B77:AT78"/>
    <mergeCell ref="BB59:BJ63"/>
    <mergeCell ref="BK59:BS63"/>
    <mergeCell ref="BK54:BS58"/>
    <mergeCell ref="BB54:BJ58"/>
    <mergeCell ref="BT54:CB57"/>
    <mergeCell ref="CC54:CK57"/>
    <mergeCell ref="K52:S53"/>
    <mergeCell ref="T52:AA53"/>
    <mergeCell ref="B65:CF66"/>
    <mergeCell ref="BT59:CB62"/>
    <mergeCell ref="CC59:CK62"/>
    <mergeCell ref="CC58:CE58"/>
    <mergeCell ref="CF58:CH58"/>
    <mergeCell ref="CI58:CK58"/>
    <mergeCell ref="B59:J63"/>
    <mergeCell ref="K59:AA63"/>
    <mergeCell ref="AB59:AD63"/>
    <mergeCell ref="AN59:AR63"/>
    <mergeCell ref="AE59:AM63"/>
    <mergeCell ref="AS59:BA63"/>
    <mergeCell ref="B54:J58"/>
    <mergeCell ref="K54:AA58"/>
    <mergeCell ref="AB54:AD58"/>
    <mergeCell ref="AN54:AR58"/>
    <mergeCell ref="B48:J53"/>
    <mergeCell ref="K48:AA51"/>
    <mergeCell ref="AB48:AD53"/>
    <mergeCell ref="AN48:AR53"/>
    <mergeCell ref="AE48:AM53"/>
    <mergeCell ref="AS48:BA53"/>
    <mergeCell ref="BB48:BJ53"/>
    <mergeCell ref="B42:J47"/>
    <mergeCell ref="K42:AA45"/>
    <mergeCell ref="AB42:AD47"/>
    <mergeCell ref="AN42:AR47"/>
    <mergeCell ref="K46:S47"/>
    <mergeCell ref="T46:AA47"/>
    <mergeCell ref="BB42:BJ47"/>
    <mergeCell ref="AS42:BA47"/>
    <mergeCell ref="AE42:AM47"/>
    <mergeCell ref="K40:S41"/>
    <mergeCell ref="T40:AA41"/>
    <mergeCell ref="B30:J35"/>
    <mergeCell ref="CU39:CW41"/>
    <mergeCell ref="CX39:DC41"/>
    <mergeCell ref="BK30:BS35"/>
    <mergeCell ref="BB30:BJ35"/>
    <mergeCell ref="CU33:CW35"/>
    <mergeCell ref="K30:AA33"/>
    <mergeCell ref="AB30:AD35"/>
    <mergeCell ref="AN30:AR35"/>
    <mergeCell ref="B36:J41"/>
    <mergeCell ref="K36:AA39"/>
    <mergeCell ref="AB36:AD41"/>
    <mergeCell ref="AN36:AR41"/>
    <mergeCell ref="CX33:DC35"/>
    <mergeCell ref="K34:S35"/>
    <mergeCell ref="AS30:BA35"/>
    <mergeCell ref="AE30:AM35"/>
    <mergeCell ref="T34:AA35"/>
    <mergeCell ref="BT35:BV35"/>
    <mergeCell ref="BW35:BY35"/>
    <mergeCell ref="BZ35:CB35"/>
    <mergeCell ref="CC35:CE35"/>
    <mergeCell ref="B9:AJ10"/>
    <mergeCell ref="BJ9:BX11"/>
    <mergeCell ref="BY9:CI11"/>
    <mergeCell ref="CJ9:CM11"/>
    <mergeCell ref="CO9:CT11"/>
    <mergeCell ref="CU9:CV11"/>
    <mergeCell ref="CW9:CY11"/>
    <mergeCell ref="CZ9:DC11"/>
    <mergeCell ref="AN13:AR17"/>
    <mergeCell ref="AS13:BA17"/>
    <mergeCell ref="BB13:BJ17"/>
    <mergeCell ref="BK13:BS17"/>
    <mergeCell ref="BT13:CB17"/>
    <mergeCell ref="CC13:CK15"/>
    <mergeCell ref="CL13:CT17"/>
    <mergeCell ref="CU13:DC17"/>
    <mergeCell ref="AE16:AM17"/>
    <mergeCell ref="CC16:CK17"/>
    <mergeCell ref="AE13:AM15"/>
    <mergeCell ref="B18:J23"/>
    <mergeCell ref="BK18:BS23"/>
    <mergeCell ref="CX21:DC23"/>
    <mergeCell ref="K22:S23"/>
    <mergeCell ref="T22:AA23"/>
    <mergeCell ref="K28:S29"/>
    <mergeCell ref="T28:AA29"/>
    <mergeCell ref="AN18:AR23"/>
    <mergeCell ref="CC18:CK22"/>
    <mergeCell ref="CL18:CT22"/>
    <mergeCell ref="CU18:DC19"/>
    <mergeCell ref="CU20:CW20"/>
    <mergeCell ref="CX20:CZ20"/>
    <mergeCell ref="DA20:DC20"/>
    <mergeCell ref="CC23:CE23"/>
    <mergeCell ref="CF23:CH23"/>
    <mergeCell ref="CI23:CK23"/>
    <mergeCell ref="CL23:CN23"/>
    <mergeCell ref="CO23:CQ23"/>
    <mergeCell ref="CR23:CT23"/>
    <mergeCell ref="CC24:CK28"/>
    <mergeCell ref="CL24:CT28"/>
    <mergeCell ref="CU24:DC25"/>
    <mergeCell ref="BB18:BJ23"/>
    <mergeCell ref="AS18:BA23"/>
    <mergeCell ref="AE18:AM23"/>
    <mergeCell ref="B2:AJ7"/>
    <mergeCell ref="B24:J29"/>
    <mergeCell ref="K24:AA27"/>
    <mergeCell ref="AB24:AD29"/>
    <mergeCell ref="AN24:AR29"/>
    <mergeCell ref="AM2:BX5"/>
    <mergeCell ref="K13:AA17"/>
    <mergeCell ref="AB13:AD17"/>
    <mergeCell ref="BT18:CB22"/>
    <mergeCell ref="BT23:BV23"/>
    <mergeCell ref="BW23:BY23"/>
    <mergeCell ref="BZ23:CB23"/>
    <mergeCell ref="BT24:CB28"/>
    <mergeCell ref="BT29:BV29"/>
    <mergeCell ref="BW29:BY29"/>
    <mergeCell ref="BZ29:CB29"/>
    <mergeCell ref="K18:AA21"/>
    <mergeCell ref="AB18:AD23"/>
    <mergeCell ref="B13:J17"/>
    <mergeCell ref="CA2:DC3"/>
    <mergeCell ref="CA4:DC5"/>
    <mergeCell ref="CA6:DC7"/>
    <mergeCell ref="AE24:AM29"/>
    <mergeCell ref="AS24:BA29"/>
    <mergeCell ref="CL29:CN29"/>
    <mergeCell ref="CO29:CQ29"/>
    <mergeCell ref="CR29:CT29"/>
    <mergeCell ref="BT30:CB34"/>
    <mergeCell ref="CC30:CK34"/>
    <mergeCell ref="CL30:CT34"/>
    <mergeCell ref="CU30:DC31"/>
    <mergeCell ref="CU32:CW32"/>
    <mergeCell ref="CX32:CZ32"/>
    <mergeCell ref="DA32:DC32"/>
    <mergeCell ref="BB24:BJ29"/>
    <mergeCell ref="BK24:BS29"/>
    <mergeCell ref="CF35:CH35"/>
    <mergeCell ref="CI35:CK35"/>
    <mergeCell ref="CL35:CN35"/>
    <mergeCell ref="CO35:CQ35"/>
    <mergeCell ref="CR35:CT35"/>
    <mergeCell ref="CC36:CK40"/>
    <mergeCell ref="CL36:CT40"/>
    <mergeCell ref="CU36:DC37"/>
    <mergeCell ref="CU38:CW38"/>
    <mergeCell ref="CX38:CZ38"/>
    <mergeCell ref="DA38:DC38"/>
    <mergeCell ref="CI41:CK41"/>
    <mergeCell ref="CL41:CN41"/>
    <mergeCell ref="CO41:CQ41"/>
    <mergeCell ref="CR41:CT41"/>
    <mergeCell ref="CC42:CK46"/>
    <mergeCell ref="CL42:CT46"/>
    <mergeCell ref="CU42:DC43"/>
    <mergeCell ref="CU44:CW44"/>
    <mergeCell ref="CX44:CZ44"/>
    <mergeCell ref="DA44:DC44"/>
    <mergeCell ref="CX45:DC47"/>
    <mergeCell ref="CU45:CW47"/>
    <mergeCell ref="CC41:CE41"/>
    <mergeCell ref="CF41:CH41"/>
    <mergeCell ref="CC47:CE47"/>
    <mergeCell ref="CF47:CH47"/>
    <mergeCell ref="CI47:CK47"/>
    <mergeCell ref="CL47:CN47"/>
    <mergeCell ref="CO47:CQ47"/>
    <mergeCell ref="CR47:CT47"/>
    <mergeCell ref="CC48:CK52"/>
    <mergeCell ref="CL48:CT52"/>
    <mergeCell ref="CU48:DC49"/>
    <mergeCell ref="CU50:CW50"/>
    <mergeCell ref="CX50:CZ50"/>
    <mergeCell ref="DA50:DC50"/>
    <mergeCell ref="BT53:BV53"/>
    <mergeCell ref="BW53:BY53"/>
    <mergeCell ref="BZ53:CB53"/>
    <mergeCell ref="CC53:CE53"/>
    <mergeCell ref="CF53:CH53"/>
    <mergeCell ref="CI53:CK53"/>
    <mergeCell ref="CL53:CN53"/>
    <mergeCell ref="CO53:CQ53"/>
    <mergeCell ref="CR53:CT53"/>
    <mergeCell ref="CU51:CW53"/>
    <mergeCell ref="CX51:DC53"/>
    <mergeCell ref="BT63:BV63"/>
    <mergeCell ref="BW63:BY63"/>
    <mergeCell ref="BZ63:CB63"/>
    <mergeCell ref="CC63:CE63"/>
    <mergeCell ref="CF63:CH63"/>
    <mergeCell ref="CI63:CK63"/>
    <mergeCell ref="CL63:CN63"/>
    <mergeCell ref="CO63:CQ63"/>
    <mergeCell ref="CR63:CT63"/>
  </mergeCells>
  <phoneticPr fontId="1"/>
  <dataValidations count="6">
    <dataValidation type="list" allowBlank="1" showInputMessage="1" showErrorMessage="1" sqref="CO9" xr:uid="{DBE7B2E8-883E-4C88-87F1-072D2BAF23EA}">
      <formula1>"2019,2020,2021,2022,2023,2024,2025,2026,2027,2028,2029,2030"</formula1>
    </dataValidation>
    <dataValidation type="list" allowBlank="1" showInputMessage="1" showErrorMessage="1" sqref="BY9" xr:uid="{A4482B05-93FB-4858-94AE-EDE024602773}">
      <formula1>"一般土木,ND土留,丸セパアングル,その他"</formula1>
    </dataValidation>
    <dataValidation type="list" allowBlank="1" showInputMessage="1" showErrorMessage="1" sqref="CW9:CY11" xr:uid="{384979BB-F7F0-499A-8C22-815E13C8D0ED}">
      <formula1>"1,2,3,4,5,6,7,8,9,10,11,12"</formula1>
    </dataValidation>
    <dataValidation type="custom" allowBlank="1" showErrorMessage="1" errorTitle="警告" error="未契約金額に価格が入っています" sqref="AE24 AE30 AE36 AE42 AE48 AE18" xr:uid="{21B2E387-C164-403C-981A-91970F43EB21}">
      <formula1>AE18+AS18=AE18</formula1>
    </dataValidation>
    <dataValidation type="custom" allowBlank="1" showErrorMessage="1" errorTitle="警告" error="未契約金額に価格が入っています" sqref="AS24 AS30 AS36 AS42 AS48 AS18" xr:uid="{6A55F510-E766-4975-9188-A3C58D143346}">
      <formula1>AS18+AE18=AS18</formula1>
    </dataValidation>
    <dataValidation type="list" allowBlank="1" showInputMessage="1" showErrorMessage="1" sqref="DE83 DB1" xr:uid="{7100B2FD-0F1D-445A-B4F8-83D6A6CD2E94}">
      <formula1>$DC$80:$DC$83</formula1>
    </dataValidation>
  </dataValidations>
  <pageMargins left="0.23622047244094491" right="0.23622047244094491" top="0.74803149606299213" bottom="0" header="0.31496062992125984" footer="0.31496062992125984"/>
  <pageSetup paperSize="9" scale="8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67EA-BC0C-4334-9496-C7676B9F292C}">
  <sheetPr>
    <pageSetUpPr fitToPage="1"/>
  </sheetPr>
  <dimension ref="A1:DH505"/>
  <sheetViews>
    <sheetView zoomScaleNormal="100" workbookViewId="0">
      <selection activeCell="CW9" sqref="CW9:CY11"/>
    </sheetView>
  </sheetViews>
  <sheetFormatPr defaultColWidth="9.109375" defaultRowHeight="13.2" x14ac:dyDescent="0.2"/>
  <cols>
    <col min="1" max="1" width="1.33203125" style="18" customWidth="1"/>
    <col min="2" max="10" width="2" style="18" customWidth="1"/>
    <col min="11" max="19" width="1.44140625" style="18" customWidth="1"/>
    <col min="20" max="33" width="1.6640625" style="18" customWidth="1"/>
    <col min="34" max="110" width="1.44140625" style="18" customWidth="1"/>
    <col min="111" max="113" width="8.88671875" style="18" customWidth="1"/>
    <col min="114" max="114" width="9.109375" style="18" customWidth="1"/>
    <col min="115" max="16384" width="9.109375" style="18"/>
  </cols>
  <sheetData>
    <row r="1" spans="1:111" ht="6" customHeight="1" x14ac:dyDescent="0.2">
      <c r="CE1" s="19"/>
      <c r="CX1" s="20"/>
      <c r="CY1" s="20"/>
      <c r="DE1" s="21"/>
      <c r="DF1" s="21"/>
      <c r="DG1" s="22"/>
    </row>
    <row r="2" spans="1:111" ht="6" customHeight="1" x14ac:dyDescent="0.2">
      <c r="A2" s="23"/>
      <c r="B2" s="121" t="str">
        <f>総括請求書!B3</f>
        <v>中村土木株式会社　御中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23"/>
      <c r="AL2" s="23"/>
      <c r="AM2" s="161" t="s">
        <v>36</v>
      </c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23"/>
      <c r="BZ2" s="23"/>
      <c r="CA2" s="295" t="str">
        <f>総括請求書!H6</f>
        <v>郵便番号　　　　-</v>
      </c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7"/>
      <c r="DE2" s="21"/>
      <c r="DF2" s="21"/>
      <c r="DG2" s="22"/>
    </row>
    <row r="3" spans="1:111" ht="6" customHeight="1" x14ac:dyDescent="0.2">
      <c r="A3" s="23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23"/>
      <c r="AL3" s="23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23"/>
      <c r="BZ3" s="23"/>
      <c r="CA3" s="298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300"/>
      <c r="DE3" s="21"/>
      <c r="DF3" s="21"/>
      <c r="DG3" s="22"/>
    </row>
    <row r="4" spans="1:111" ht="6" customHeight="1" x14ac:dyDescent="0.2">
      <c r="A4" s="23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23"/>
      <c r="AL4" s="23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23"/>
      <c r="BZ4" s="23"/>
      <c r="CA4" s="298" t="str">
        <f>総括請求書!H7</f>
        <v>　</v>
      </c>
      <c r="CB4" s="299"/>
      <c r="CC4" s="299"/>
      <c r="CD4" s="299"/>
      <c r="CE4" s="299"/>
      <c r="CF4" s="299"/>
      <c r="CG4" s="299"/>
      <c r="CH4" s="299"/>
      <c r="CI4" s="299"/>
      <c r="CJ4" s="299"/>
      <c r="CK4" s="299"/>
      <c r="CL4" s="299"/>
      <c r="CM4" s="299"/>
      <c r="CN4" s="299"/>
      <c r="CO4" s="299"/>
      <c r="CP4" s="299"/>
      <c r="CQ4" s="299"/>
      <c r="CR4" s="299"/>
      <c r="CS4" s="299"/>
      <c r="CT4" s="299"/>
      <c r="CU4" s="299"/>
      <c r="CV4" s="299"/>
      <c r="CW4" s="299"/>
      <c r="CX4" s="299"/>
      <c r="CY4" s="299"/>
      <c r="CZ4" s="299"/>
      <c r="DA4" s="299"/>
      <c r="DB4" s="299"/>
      <c r="DC4" s="300"/>
      <c r="DE4" s="21"/>
      <c r="DF4" s="21"/>
      <c r="DG4" s="22"/>
    </row>
    <row r="5" spans="1:111" ht="6" customHeight="1" x14ac:dyDescent="0.2">
      <c r="A5" s="23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23"/>
      <c r="AL5" s="23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23"/>
      <c r="BZ5" s="23"/>
      <c r="CA5" s="298"/>
      <c r="CB5" s="299"/>
      <c r="CC5" s="299"/>
      <c r="CD5" s="299"/>
      <c r="CE5" s="299"/>
      <c r="CF5" s="299"/>
      <c r="CG5" s="299"/>
      <c r="CH5" s="299"/>
      <c r="CI5" s="299"/>
      <c r="CJ5" s="299"/>
      <c r="CK5" s="299"/>
      <c r="CL5" s="299"/>
      <c r="CM5" s="299"/>
      <c r="CN5" s="299"/>
      <c r="CO5" s="299"/>
      <c r="CP5" s="299"/>
      <c r="CQ5" s="299"/>
      <c r="CR5" s="299"/>
      <c r="CS5" s="299"/>
      <c r="CT5" s="299"/>
      <c r="CU5" s="299"/>
      <c r="CV5" s="299"/>
      <c r="CW5" s="299"/>
      <c r="CX5" s="299"/>
      <c r="CY5" s="299"/>
      <c r="CZ5" s="299"/>
      <c r="DA5" s="299"/>
      <c r="DB5" s="299"/>
      <c r="DC5" s="300"/>
      <c r="DE5" s="21"/>
      <c r="DF5" s="21"/>
      <c r="DG5" s="22"/>
    </row>
    <row r="6" spans="1:111" ht="6" customHeight="1" x14ac:dyDescent="0.2"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N6" s="23"/>
      <c r="AO6" s="23"/>
      <c r="AP6" s="23"/>
      <c r="AQ6" s="23"/>
      <c r="AR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98" t="str">
        <f>総括請求書!H8</f>
        <v>　</v>
      </c>
      <c r="CB6" s="299"/>
      <c r="CC6" s="299"/>
      <c r="CD6" s="299"/>
      <c r="CE6" s="299"/>
      <c r="CF6" s="299"/>
      <c r="CG6" s="299"/>
      <c r="CH6" s="299"/>
      <c r="CI6" s="299"/>
      <c r="CJ6" s="299"/>
      <c r="CK6" s="299"/>
      <c r="CL6" s="299"/>
      <c r="CM6" s="299"/>
      <c r="CN6" s="299"/>
      <c r="CO6" s="299"/>
      <c r="CP6" s="299"/>
      <c r="CQ6" s="299"/>
      <c r="CR6" s="299"/>
      <c r="CS6" s="299"/>
      <c r="CT6" s="299"/>
      <c r="CU6" s="299"/>
      <c r="CV6" s="299"/>
      <c r="CW6" s="299"/>
      <c r="CX6" s="299"/>
      <c r="CY6" s="299"/>
      <c r="CZ6" s="299"/>
      <c r="DA6" s="299"/>
      <c r="DB6" s="299"/>
      <c r="DC6" s="300"/>
      <c r="DE6" s="21"/>
      <c r="DF6" s="21"/>
      <c r="DG6" s="22"/>
    </row>
    <row r="7" spans="1:111" ht="6" customHeight="1" x14ac:dyDescent="0.2"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CA7" s="301"/>
      <c r="CB7" s="302"/>
      <c r="CC7" s="302"/>
      <c r="CD7" s="302"/>
      <c r="CE7" s="302"/>
      <c r="CF7" s="302"/>
      <c r="CG7" s="302"/>
      <c r="CH7" s="302"/>
      <c r="CI7" s="302"/>
      <c r="CJ7" s="302"/>
      <c r="CK7" s="302"/>
      <c r="CL7" s="302"/>
      <c r="CM7" s="302"/>
      <c r="CN7" s="302"/>
      <c r="CO7" s="302"/>
      <c r="CP7" s="302"/>
      <c r="CQ7" s="302"/>
      <c r="CR7" s="302"/>
      <c r="CS7" s="302"/>
      <c r="CT7" s="302"/>
      <c r="CU7" s="302"/>
      <c r="CV7" s="302"/>
      <c r="CW7" s="302"/>
      <c r="CX7" s="302"/>
      <c r="CY7" s="302"/>
      <c r="CZ7" s="302"/>
      <c r="DA7" s="302"/>
      <c r="DB7" s="302"/>
      <c r="DC7" s="303"/>
      <c r="DE7" s="22"/>
      <c r="DF7" s="21"/>
      <c r="DG7" s="22"/>
    </row>
    <row r="8" spans="1:111" ht="6" customHeight="1" thickBot="1" x14ac:dyDescent="0.25">
      <c r="BC8" s="25"/>
      <c r="BD8" s="25"/>
      <c r="BE8" s="25"/>
      <c r="BF8" s="25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DE8" s="22"/>
      <c r="DF8" s="22"/>
      <c r="DG8" s="22"/>
    </row>
    <row r="9" spans="1:111" ht="6" customHeight="1" x14ac:dyDescent="0.2">
      <c r="B9" s="160" t="s">
        <v>37</v>
      </c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W9" s="27"/>
      <c r="AX9" s="27"/>
      <c r="AY9" s="27"/>
      <c r="AZ9" s="27"/>
      <c r="BA9" s="27"/>
      <c r="BB9" s="27"/>
      <c r="BC9" s="25"/>
      <c r="BD9" s="25"/>
      <c r="BE9" s="25"/>
      <c r="BF9" s="25"/>
      <c r="BJ9" s="177" t="s">
        <v>38</v>
      </c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9"/>
      <c r="BY9" s="315" t="s">
        <v>79</v>
      </c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70" t="s">
        <v>40</v>
      </c>
      <c r="CK9" s="178"/>
      <c r="CL9" s="178"/>
      <c r="CM9" s="271"/>
      <c r="CN9" s="26"/>
      <c r="CO9" s="285">
        <v>2023</v>
      </c>
      <c r="CP9" s="286"/>
      <c r="CQ9" s="286"/>
      <c r="CR9" s="286"/>
      <c r="CS9" s="286"/>
      <c r="CT9" s="286"/>
      <c r="CU9" s="291" t="s">
        <v>41</v>
      </c>
      <c r="CV9" s="291"/>
      <c r="CW9" s="286">
        <v>10</v>
      </c>
      <c r="CX9" s="286"/>
      <c r="CY9" s="286"/>
      <c r="CZ9" s="291" t="s">
        <v>42</v>
      </c>
      <c r="DA9" s="291"/>
      <c r="DB9" s="291"/>
      <c r="DC9" s="293"/>
    </row>
    <row r="10" spans="1:111" ht="6" customHeight="1" x14ac:dyDescent="0.2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W10" s="27"/>
      <c r="AX10" s="27"/>
      <c r="AY10" s="27"/>
      <c r="AZ10" s="27"/>
      <c r="BA10" s="27"/>
      <c r="BB10" s="27"/>
      <c r="BC10" s="25"/>
      <c r="BD10" s="25"/>
      <c r="BE10" s="25"/>
      <c r="BF10" s="25"/>
      <c r="BJ10" s="180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2"/>
      <c r="BY10" s="272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272"/>
      <c r="CK10" s="181"/>
      <c r="CL10" s="181"/>
      <c r="CM10" s="273"/>
      <c r="CN10" s="28"/>
      <c r="CO10" s="287"/>
      <c r="CP10" s="288"/>
      <c r="CQ10" s="288"/>
      <c r="CR10" s="288"/>
      <c r="CS10" s="288"/>
      <c r="CT10" s="288"/>
      <c r="CU10" s="181"/>
      <c r="CV10" s="181"/>
      <c r="CW10" s="288"/>
      <c r="CX10" s="288"/>
      <c r="CY10" s="288"/>
      <c r="CZ10" s="181"/>
      <c r="DA10" s="181"/>
      <c r="DB10" s="181"/>
      <c r="DC10" s="182"/>
      <c r="DE10" s="29"/>
      <c r="DF10" s="29"/>
      <c r="DG10" s="30"/>
    </row>
    <row r="11" spans="1:111" ht="6" customHeight="1" thickBot="1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2"/>
      <c r="AF11" s="32"/>
      <c r="AG11" s="32"/>
      <c r="AH11" s="32"/>
      <c r="AI11" s="32"/>
      <c r="AJ11" s="32"/>
      <c r="BJ11" s="183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5"/>
      <c r="BY11" s="316"/>
      <c r="BZ11" s="292"/>
      <c r="CA11" s="292"/>
      <c r="CB11" s="292"/>
      <c r="CC11" s="292"/>
      <c r="CD11" s="292"/>
      <c r="CE11" s="292"/>
      <c r="CF11" s="292"/>
      <c r="CG11" s="292"/>
      <c r="CH11" s="292"/>
      <c r="CI11" s="292"/>
      <c r="CJ11" s="274"/>
      <c r="CK11" s="184"/>
      <c r="CL11" s="184"/>
      <c r="CM11" s="275"/>
      <c r="CN11" s="28"/>
      <c r="CO11" s="289"/>
      <c r="CP11" s="290"/>
      <c r="CQ11" s="290"/>
      <c r="CR11" s="290"/>
      <c r="CS11" s="290"/>
      <c r="CT11" s="290"/>
      <c r="CU11" s="292"/>
      <c r="CV11" s="292"/>
      <c r="CW11" s="290"/>
      <c r="CX11" s="290"/>
      <c r="CY11" s="290"/>
      <c r="CZ11" s="292"/>
      <c r="DA11" s="292"/>
      <c r="DB11" s="292"/>
      <c r="DC11" s="294"/>
      <c r="DE11" s="29"/>
      <c r="DF11" s="29"/>
      <c r="DG11" s="30"/>
    </row>
    <row r="12" spans="1:111" ht="6" customHeight="1" thickBot="1" x14ac:dyDescent="0.25">
      <c r="AK12" s="34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6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E12" s="29"/>
      <c r="DF12" s="29"/>
      <c r="DG12" s="30"/>
    </row>
    <row r="13" spans="1:111" ht="6" customHeight="1" x14ac:dyDescent="0.2">
      <c r="B13" s="162" t="s">
        <v>43</v>
      </c>
      <c r="C13" s="163"/>
      <c r="D13" s="163"/>
      <c r="E13" s="163"/>
      <c r="F13" s="163"/>
      <c r="G13" s="163"/>
      <c r="H13" s="163"/>
      <c r="I13" s="163"/>
      <c r="J13" s="164"/>
      <c r="K13" s="276" t="s">
        <v>44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6" t="s">
        <v>45</v>
      </c>
      <c r="AC13" s="277"/>
      <c r="AD13" s="282"/>
      <c r="AE13" s="252" t="s">
        <v>46</v>
      </c>
      <c r="AF13" s="253"/>
      <c r="AG13" s="253"/>
      <c r="AH13" s="253"/>
      <c r="AI13" s="253"/>
      <c r="AJ13" s="253"/>
      <c r="AK13" s="253"/>
      <c r="AL13" s="253"/>
      <c r="AM13" s="254"/>
      <c r="AN13" s="171" t="s">
        <v>47</v>
      </c>
      <c r="AO13" s="172"/>
      <c r="AP13" s="172"/>
      <c r="AQ13" s="172"/>
      <c r="AR13" s="172"/>
      <c r="AS13" s="276" t="s">
        <v>48</v>
      </c>
      <c r="AT13" s="277"/>
      <c r="AU13" s="277"/>
      <c r="AV13" s="277"/>
      <c r="AW13" s="277"/>
      <c r="AX13" s="277"/>
      <c r="AY13" s="277"/>
      <c r="AZ13" s="277"/>
      <c r="BA13" s="282"/>
      <c r="BB13" s="258" t="s">
        <v>49</v>
      </c>
      <c r="BC13" s="259"/>
      <c r="BD13" s="259"/>
      <c r="BE13" s="259"/>
      <c r="BF13" s="259"/>
      <c r="BG13" s="259"/>
      <c r="BH13" s="259"/>
      <c r="BI13" s="259"/>
      <c r="BJ13" s="312"/>
      <c r="BK13" s="258" t="s">
        <v>50</v>
      </c>
      <c r="BL13" s="259"/>
      <c r="BM13" s="259"/>
      <c r="BN13" s="259"/>
      <c r="BO13" s="259"/>
      <c r="BP13" s="259"/>
      <c r="BQ13" s="259"/>
      <c r="BR13" s="259"/>
      <c r="BS13" s="260"/>
      <c r="BT13" s="310" t="s">
        <v>51</v>
      </c>
      <c r="BU13" s="310"/>
      <c r="BV13" s="310"/>
      <c r="BW13" s="310"/>
      <c r="BX13" s="310"/>
      <c r="BY13" s="310"/>
      <c r="BZ13" s="310"/>
      <c r="CA13" s="310"/>
      <c r="CB13" s="311"/>
      <c r="CC13" s="267" t="s">
        <v>52</v>
      </c>
      <c r="CD13" s="268"/>
      <c r="CE13" s="268"/>
      <c r="CF13" s="268"/>
      <c r="CG13" s="268"/>
      <c r="CH13" s="268"/>
      <c r="CI13" s="268"/>
      <c r="CJ13" s="268"/>
      <c r="CK13" s="269"/>
      <c r="CL13" s="309" t="s">
        <v>53</v>
      </c>
      <c r="CM13" s="310"/>
      <c r="CN13" s="310"/>
      <c r="CO13" s="310"/>
      <c r="CP13" s="310"/>
      <c r="CQ13" s="310"/>
      <c r="CR13" s="310"/>
      <c r="CS13" s="310"/>
      <c r="CT13" s="311"/>
      <c r="CU13" s="304" t="s">
        <v>54</v>
      </c>
      <c r="CV13" s="305"/>
      <c r="CW13" s="305"/>
      <c r="CX13" s="305"/>
      <c r="CY13" s="305"/>
      <c r="CZ13" s="305"/>
      <c r="DA13" s="305"/>
      <c r="DB13" s="305"/>
      <c r="DC13" s="306"/>
      <c r="DE13" s="29"/>
      <c r="DF13" s="29"/>
      <c r="DG13" s="30"/>
    </row>
    <row r="14" spans="1:111" ht="6" customHeight="1" x14ac:dyDescent="0.2">
      <c r="A14" s="33"/>
      <c r="B14" s="165"/>
      <c r="C14" s="166"/>
      <c r="D14" s="166"/>
      <c r="E14" s="166"/>
      <c r="F14" s="166"/>
      <c r="G14" s="166"/>
      <c r="H14" s="166"/>
      <c r="I14" s="166"/>
      <c r="J14" s="167"/>
      <c r="K14" s="278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8"/>
      <c r="AC14" s="279"/>
      <c r="AD14" s="283"/>
      <c r="AE14" s="255"/>
      <c r="AF14" s="256"/>
      <c r="AG14" s="256"/>
      <c r="AH14" s="256"/>
      <c r="AI14" s="256"/>
      <c r="AJ14" s="256"/>
      <c r="AK14" s="256"/>
      <c r="AL14" s="256"/>
      <c r="AM14" s="257"/>
      <c r="AN14" s="173"/>
      <c r="AO14" s="174"/>
      <c r="AP14" s="174"/>
      <c r="AQ14" s="174"/>
      <c r="AR14" s="174"/>
      <c r="AS14" s="278"/>
      <c r="AT14" s="279"/>
      <c r="AU14" s="279"/>
      <c r="AV14" s="279"/>
      <c r="AW14" s="279"/>
      <c r="AX14" s="279"/>
      <c r="AY14" s="279"/>
      <c r="AZ14" s="279"/>
      <c r="BA14" s="283"/>
      <c r="BB14" s="261"/>
      <c r="BC14" s="262"/>
      <c r="BD14" s="262"/>
      <c r="BE14" s="262"/>
      <c r="BF14" s="262"/>
      <c r="BG14" s="262"/>
      <c r="BH14" s="262"/>
      <c r="BI14" s="262"/>
      <c r="BJ14" s="313"/>
      <c r="BK14" s="261"/>
      <c r="BL14" s="262"/>
      <c r="BM14" s="262"/>
      <c r="BN14" s="262"/>
      <c r="BO14" s="262"/>
      <c r="BP14" s="262"/>
      <c r="BQ14" s="262"/>
      <c r="BR14" s="262"/>
      <c r="BS14" s="263"/>
      <c r="BT14" s="279"/>
      <c r="BU14" s="279"/>
      <c r="BV14" s="279"/>
      <c r="BW14" s="279"/>
      <c r="BX14" s="279"/>
      <c r="BY14" s="279"/>
      <c r="BZ14" s="279"/>
      <c r="CA14" s="279"/>
      <c r="CB14" s="283"/>
      <c r="CC14" s="255"/>
      <c r="CD14" s="256"/>
      <c r="CE14" s="256"/>
      <c r="CF14" s="256"/>
      <c r="CG14" s="256"/>
      <c r="CH14" s="256"/>
      <c r="CI14" s="256"/>
      <c r="CJ14" s="256"/>
      <c r="CK14" s="257"/>
      <c r="CL14" s="278"/>
      <c r="CM14" s="279"/>
      <c r="CN14" s="279"/>
      <c r="CO14" s="279"/>
      <c r="CP14" s="279"/>
      <c r="CQ14" s="279"/>
      <c r="CR14" s="279"/>
      <c r="CS14" s="279"/>
      <c r="CT14" s="283"/>
      <c r="CU14" s="307"/>
      <c r="CV14" s="166"/>
      <c r="CW14" s="166"/>
      <c r="CX14" s="166"/>
      <c r="CY14" s="166"/>
      <c r="CZ14" s="166"/>
      <c r="DA14" s="166"/>
      <c r="DB14" s="166"/>
      <c r="DC14" s="167"/>
      <c r="DE14" s="30"/>
      <c r="DF14" s="29"/>
      <c r="DG14" s="30"/>
    </row>
    <row r="15" spans="1:111" ht="6" customHeight="1" x14ac:dyDescent="0.2">
      <c r="A15" s="33"/>
      <c r="B15" s="165"/>
      <c r="C15" s="166"/>
      <c r="D15" s="166"/>
      <c r="E15" s="166"/>
      <c r="F15" s="166"/>
      <c r="G15" s="166"/>
      <c r="H15" s="166"/>
      <c r="I15" s="166"/>
      <c r="J15" s="167"/>
      <c r="K15" s="278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8"/>
      <c r="AC15" s="279"/>
      <c r="AD15" s="283"/>
      <c r="AE15" s="255"/>
      <c r="AF15" s="256"/>
      <c r="AG15" s="256"/>
      <c r="AH15" s="256"/>
      <c r="AI15" s="256"/>
      <c r="AJ15" s="256"/>
      <c r="AK15" s="256"/>
      <c r="AL15" s="256"/>
      <c r="AM15" s="257"/>
      <c r="AN15" s="173"/>
      <c r="AO15" s="174"/>
      <c r="AP15" s="174"/>
      <c r="AQ15" s="174"/>
      <c r="AR15" s="174"/>
      <c r="AS15" s="278"/>
      <c r="AT15" s="279"/>
      <c r="AU15" s="279"/>
      <c r="AV15" s="279"/>
      <c r="AW15" s="279"/>
      <c r="AX15" s="279"/>
      <c r="AY15" s="279"/>
      <c r="AZ15" s="279"/>
      <c r="BA15" s="283"/>
      <c r="BB15" s="261"/>
      <c r="BC15" s="262"/>
      <c r="BD15" s="262"/>
      <c r="BE15" s="262"/>
      <c r="BF15" s="262"/>
      <c r="BG15" s="262"/>
      <c r="BH15" s="262"/>
      <c r="BI15" s="262"/>
      <c r="BJ15" s="313"/>
      <c r="BK15" s="261"/>
      <c r="BL15" s="262"/>
      <c r="BM15" s="262"/>
      <c r="BN15" s="262"/>
      <c r="BO15" s="262"/>
      <c r="BP15" s="262"/>
      <c r="BQ15" s="262"/>
      <c r="BR15" s="262"/>
      <c r="BS15" s="263"/>
      <c r="BT15" s="279"/>
      <c r="BU15" s="279"/>
      <c r="BV15" s="279"/>
      <c r="BW15" s="279"/>
      <c r="BX15" s="279"/>
      <c r="BY15" s="279"/>
      <c r="BZ15" s="279"/>
      <c r="CA15" s="279"/>
      <c r="CB15" s="283"/>
      <c r="CC15" s="255"/>
      <c r="CD15" s="256"/>
      <c r="CE15" s="256"/>
      <c r="CF15" s="256"/>
      <c r="CG15" s="256"/>
      <c r="CH15" s="256"/>
      <c r="CI15" s="256"/>
      <c r="CJ15" s="256"/>
      <c r="CK15" s="257"/>
      <c r="CL15" s="278"/>
      <c r="CM15" s="279"/>
      <c r="CN15" s="279"/>
      <c r="CO15" s="279"/>
      <c r="CP15" s="279"/>
      <c r="CQ15" s="279"/>
      <c r="CR15" s="279"/>
      <c r="CS15" s="279"/>
      <c r="CT15" s="283"/>
      <c r="CU15" s="307"/>
      <c r="CV15" s="166"/>
      <c r="CW15" s="166"/>
      <c r="CX15" s="166"/>
      <c r="CY15" s="166"/>
      <c r="CZ15" s="166"/>
      <c r="DA15" s="166"/>
      <c r="DB15" s="166"/>
      <c r="DC15" s="167"/>
      <c r="DE15" s="30"/>
      <c r="DF15" s="29"/>
      <c r="DG15" s="30"/>
    </row>
    <row r="16" spans="1:111" ht="6" customHeight="1" x14ac:dyDescent="0.2">
      <c r="A16" s="33"/>
      <c r="B16" s="165"/>
      <c r="C16" s="166"/>
      <c r="D16" s="166"/>
      <c r="E16" s="166"/>
      <c r="F16" s="166"/>
      <c r="G16" s="166"/>
      <c r="H16" s="166"/>
      <c r="I16" s="166"/>
      <c r="J16" s="167"/>
      <c r="K16" s="278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8"/>
      <c r="AC16" s="279"/>
      <c r="AD16" s="283"/>
      <c r="AE16" s="148" t="s">
        <v>55</v>
      </c>
      <c r="AF16" s="149"/>
      <c r="AG16" s="149"/>
      <c r="AH16" s="149"/>
      <c r="AI16" s="149"/>
      <c r="AJ16" s="149"/>
      <c r="AK16" s="149"/>
      <c r="AL16" s="149"/>
      <c r="AM16" s="150"/>
      <c r="AN16" s="173"/>
      <c r="AO16" s="174"/>
      <c r="AP16" s="174"/>
      <c r="AQ16" s="174"/>
      <c r="AR16" s="174"/>
      <c r="AS16" s="278"/>
      <c r="AT16" s="279"/>
      <c r="AU16" s="279"/>
      <c r="AV16" s="279"/>
      <c r="AW16" s="279"/>
      <c r="AX16" s="279"/>
      <c r="AY16" s="279"/>
      <c r="AZ16" s="279"/>
      <c r="BA16" s="283"/>
      <c r="BB16" s="261"/>
      <c r="BC16" s="262"/>
      <c r="BD16" s="262"/>
      <c r="BE16" s="262"/>
      <c r="BF16" s="262"/>
      <c r="BG16" s="262"/>
      <c r="BH16" s="262"/>
      <c r="BI16" s="262"/>
      <c r="BJ16" s="313"/>
      <c r="BK16" s="261"/>
      <c r="BL16" s="262"/>
      <c r="BM16" s="262"/>
      <c r="BN16" s="262"/>
      <c r="BO16" s="262"/>
      <c r="BP16" s="262"/>
      <c r="BQ16" s="262"/>
      <c r="BR16" s="262"/>
      <c r="BS16" s="263"/>
      <c r="BT16" s="279"/>
      <c r="BU16" s="279"/>
      <c r="BV16" s="279"/>
      <c r="BW16" s="279"/>
      <c r="BX16" s="279"/>
      <c r="BY16" s="279"/>
      <c r="BZ16" s="279"/>
      <c r="CA16" s="279"/>
      <c r="CB16" s="283"/>
      <c r="CC16" s="148" t="s">
        <v>56</v>
      </c>
      <c r="CD16" s="149"/>
      <c r="CE16" s="149"/>
      <c r="CF16" s="149"/>
      <c r="CG16" s="149"/>
      <c r="CH16" s="149"/>
      <c r="CI16" s="149"/>
      <c r="CJ16" s="149"/>
      <c r="CK16" s="150"/>
      <c r="CL16" s="278"/>
      <c r="CM16" s="279"/>
      <c r="CN16" s="279"/>
      <c r="CO16" s="279"/>
      <c r="CP16" s="279"/>
      <c r="CQ16" s="279"/>
      <c r="CR16" s="279"/>
      <c r="CS16" s="279"/>
      <c r="CT16" s="283"/>
      <c r="CU16" s="307"/>
      <c r="CV16" s="166"/>
      <c r="CW16" s="166"/>
      <c r="CX16" s="166"/>
      <c r="CY16" s="166"/>
      <c r="CZ16" s="166"/>
      <c r="DA16" s="166"/>
      <c r="DB16" s="166"/>
      <c r="DC16" s="167"/>
      <c r="DF16" s="29"/>
      <c r="DG16" s="30"/>
    </row>
    <row r="17" spans="1:112" ht="6" customHeight="1" x14ac:dyDescent="0.2">
      <c r="A17" s="33"/>
      <c r="B17" s="168"/>
      <c r="C17" s="169"/>
      <c r="D17" s="169"/>
      <c r="E17" s="169"/>
      <c r="F17" s="169"/>
      <c r="G17" s="169"/>
      <c r="H17" s="169"/>
      <c r="I17" s="169"/>
      <c r="J17" s="170"/>
      <c r="K17" s="280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0"/>
      <c r="AC17" s="281"/>
      <c r="AD17" s="284"/>
      <c r="AE17" s="151"/>
      <c r="AF17" s="152"/>
      <c r="AG17" s="152"/>
      <c r="AH17" s="152"/>
      <c r="AI17" s="152"/>
      <c r="AJ17" s="152"/>
      <c r="AK17" s="152"/>
      <c r="AL17" s="152"/>
      <c r="AM17" s="153"/>
      <c r="AN17" s="175"/>
      <c r="AO17" s="176"/>
      <c r="AP17" s="176"/>
      <c r="AQ17" s="176"/>
      <c r="AR17" s="176"/>
      <c r="AS17" s="280"/>
      <c r="AT17" s="281"/>
      <c r="AU17" s="281"/>
      <c r="AV17" s="281"/>
      <c r="AW17" s="281"/>
      <c r="AX17" s="281"/>
      <c r="AY17" s="281"/>
      <c r="AZ17" s="281"/>
      <c r="BA17" s="284"/>
      <c r="BB17" s="264"/>
      <c r="BC17" s="265"/>
      <c r="BD17" s="265"/>
      <c r="BE17" s="265"/>
      <c r="BF17" s="265"/>
      <c r="BG17" s="265"/>
      <c r="BH17" s="265"/>
      <c r="BI17" s="265"/>
      <c r="BJ17" s="314"/>
      <c r="BK17" s="264"/>
      <c r="BL17" s="265"/>
      <c r="BM17" s="265"/>
      <c r="BN17" s="265"/>
      <c r="BO17" s="265"/>
      <c r="BP17" s="265"/>
      <c r="BQ17" s="265"/>
      <c r="BR17" s="265"/>
      <c r="BS17" s="266"/>
      <c r="BT17" s="281"/>
      <c r="BU17" s="281"/>
      <c r="BV17" s="281"/>
      <c r="BW17" s="281"/>
      <c r="BX17" s="281"/>
      <c r="BY17" s="281"/>
      <c r="BZ17" s="281"/>
      <c r="CA17" s="281"/>
      <c r="CB17" s="284"/>
      <c r="CC17" s="151"/>
      <c r="CD17" s="152"/>
      <c r="CE17" s="152"/>
      <c r="CF17" s="152"/>
      <c r="CG17" s="152"/>
      <c r="CH17" s="152"/>
      <c r="CI17" s="152"/>
      <c r="CJ17" s="152"/>
      <c r="CK17" s="153"/>
      <c r="CL17" s="280"/>
      <c r="CM17" s="281"/>
      <c r="CN17" s="281"/>
      <c r="CO17" s="281"/>
      <c r="CP17" s="281"/>
      <c r="CQ17" s="281"/>
      <c r="CR17" s="281"/>
      <c r="CS17" s="281"/>
      <c r="CT17" s="284"/>
      <c r="CU17" s="308"/>
      <c r="CV17" s="169"/>
      <c r="CW17" s="169"/>
      <c r="CX17" s="169"/>
      <c r="CY17" s="169"/>
      <c r="CZ17" s="169"/>
      <c r="DA17" s="169"/>
      <c r="DB17" s="169"/>
      <c r="DC17" s="170"/>
      <c r="DE17" s="35"/>
      <c r="DF17" s="30"/>
      <c r="DG17" s="30"/>
    </row>
    <row r="18" spans="1:112" ht="8.25" customHeight="1" x14ac:dyDescent="0.2">
      <c r="A18" s="33"/>
      <c r="B18" s="122"/>
      <c r="C18" s="123"/>
      <c r="D18" s="123"/>
      <c r="E18" s="123"/>
      <c r="F18" s="123"/>
      <c r="G18" s="123"/>
      <c r="H18" s="123"/>
      <c r="I18" s="123"/>
      <c r="J18" s="124"/>
      <c r="K18" s="131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5">
        <v>0</v>
      </c>
      <c r="AC18" s="136"/>
      <c r="AD18" s="137"/>
      <c r="AE18" s="197"/>
      <c r="AF18" s="198"/>
      <c r="AG18" s="198"/>
      <c r="AH18" s="198"/>
      <c r="AI18" s="198"/>
      <c r="AJ18" s="198"/>
      <c r="AK18" s="198"/>
      <c r="AL18" s="198"/>
      <c r="AM18" s="199"/>
      <c r="AN18" s="154"/>
      <c r="AO18" s="155"/>
      <c r="AP18" s="155"/>
      <c r="AQ18" s="155"/>
      <c r="AR18" s="155"/>
      <c r="AS18" s="197"/>
      <c r="AT18" s="198"/>
      <c r="AU18" s="198"/>
      <c r="AV18" s="198"/>
      <c r="AW18" s="198"/>
      <c r="AX18" s="198"/>
      <c r="AY18" s="198"/>
      <c r="AZ18" s="198"/>
      <c r="BA18" s="199"/>
      <c r="BB18" s="197"/>
      <c r="BC18" s="198"/>
      <c r="BD18" s="198"/>
      <c r="BE18" s="198"/>
      <c r="BF18" s="198"/>
      <c r="BG18" s="198"/>
      <c r="BH18" s="198"/>
      <c r="BI18" s="198"/>
      <c r="BJ18" s="199"/>
      <c r="BK18" s="206" t="str">
        <f>IF(OR(AE18&gt;0,AS18&gt;0,BB18&gt;0),(AE18+AS18)*AN18-BB18,"")</f>
        <v/>
      </c>
      <c r="BL18" s="207"/>
      <c r="BM18" s="207"/>
      <c r="BN18" s="207"/>
      <c r="BO18" s="207"/>
      <c r="BP18" s="207"/>
      <c r="BQ18" s="207"/>
      <c r="BR18" s="207"/>
      <c r="BS18" s="208"/>
      <c r="BT18" s="111"/>
      <c r="BU18" s="106"/>
      <c r="BV18" s="106"/>
      <c r="BW18" s="106"/>
      <c r="BX18" s="106"/>
      <c r="BY18" s="106"/>
      <c r="BZ18" s="106"/>
      <c r="CA18" s="106"/>
      <c r="CB18" s="106"/>
      <c r="CC18" s="105"/>
      <c r="CD18" s="106"/>
      <c r="CE18" s="106"/>
      <c r="CF18" s="106"/>
      <c r="CG18" s="106"/>
      <c r="CH18" s="106"/>
      <c r="CI18" s="106"/>
      <c r="CJ18" s="106"/>
      <c r="CK18" s="106"/>
      <c r="CL18" s="105"/>
      <c r="CM18" s="106"/>
      <c r="CN18" s="106"/>
      <c r="CO18" s="106"/>
      <c r="CP18" s="106"/>
      <c r="CQ18" s="106"/>
      <c r="CR18" s="106"/>
      <c r="CS18" s="106"/>
      <c r="CT18" s="107"/>
      <c r="CU18" s="114"/>
      <c r="CV18" s="115"/>
      <c r="CW18" s="115"/>
      <c r="CX18" s="115"/>
      <c r="CY18" s="115"/>
      <c r="CZ18" s="115"/>
      <c r="DA18" s="115"/>
      <c r="DB18" s="115"/>
      <c r="DC18" s="116"/>
      <c r="DE18" s="35"/>
    </row>
    <row r="19" spans="1:112" ht="8.25" customHeight="1" x14ac:dyDescent="0.2">
      <c r="A19" s="33"/>
      <c r="B19" s="125"/>
      <c r="C19" s="126"/>
      <c r="D19" s="126"/>
      <c r="E19" s="126"/>
      <c r="F19" s="126"/>
      <c r="G19" s="126"/>
      <c r="H19" s="126"/>
      <c r="I19" s="126"/>
      <c r="J19" s="127"/>
      <c r="K19" s="133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8"/>
      <c r="AC19" s="139"/>
      <c r="AD19" s="140"/>
      <c r="AE19" s="200"/>
      <c r="AF19" s="201"/>
      <c r="AG19" s="201"/>
      <c r="AH19" s="201"/>
      <c r="AI19" s="201"/>
      <c r="AJ19" s="201"/>
      <c r="AK19" s="201"/>
      <c r="AL19" s="201"/>
      <c r="AM19" s="202"/>
      <c r="AN19" s="156"/>
      <c r="AO19" s="157"/>
      <c r="AP19" s="157"/>
      <c r="AQ19" s="157"/>
      <c r="AR19" s="157"/>
      <c r="AS19" s="200"/>
      <c r="AT19" s="201"/>
      <c r="AU19" s="201"/>
      <c r="AV19" s="201"/>
      <c r="AW19" s="201"/>
      <c r="AX19" s="201"/>
      <c r="AY19" s="201"/>
      <c r="AZ19" s="201"/>
      <c r="BA19" s="202"/>
      <c r="BB19" s="200"/>
      <c r="BC19" s="201"/>
      <c r="BD19" s="201"/>
      <c r="BE19" s="201"/>
      <c r="BF19" s="201"/>
      <c r="BG19" s="201"/>
      <c r="BH19" s="201"/>
      <c r="BI19" s="201"/>
      <c r="BJ19" s="202"/>
      <c r="BK19" s="209"/>
      <c r="BL19" s="210"/>
      <c r="BM19" s="210"/>
      <c r="BN19" s="210"/>
      <c r="BO19" s="210"/>
      <c r="BP19" s="210"/>
      <c r="BQ19" s="210"/>
      <c r="BR19" s="210"/>
      <c r="BS19" s="211"/>
      <c r="BT19" s="112"/>
      <c r="BU19" s="109"/>
      <c r="BV19" s="109"/>
      <c r="BW19" s="109"/>
      <c r="BX19" s="109"/>
      <c r="BY19" s="109"/>
      <c r="BZ19" s="109"/>
      <c r="CA19" s="109"/>
      <c r="CB19" s="109"/>
      <c r="CC19" s="108"/>
      <c r="CD19" s="109"/>
      <c r="CE19" s="109"/>
      <c r="CF19" s="109"/>
      <c r="CG19" s="109"/>
      <c r="CH19" s="109"/>
      <c r="CI19" s="109"/>
      <c r="CJ19" s="109"/>
      <c r="CK19" s="109"/>
      <c r="CL19" s="108"/>
      <c r="CM19" s="109"/>
      <c r="CN19" s="109"/>
      <c r="CO19" s="109"/>
      <c r="CP19" s="109"/>
      <c r="CQ19" s="109"/>
      <c r="CR19" s="109"/>
      <c r="CS19" s="109"/>
      <c r="CT19" s="110"/>
      <c r="CU19" s="117"/>
      <c r="CV19" s="118"/>
      <c r="CW19" s="118"/>
      <c r="CX19" s="118"/>
      <c r="CY19" s="118"/>
      <c r="CZ19" s="118"/>
      <c r="DA19" s="118"/>
      <c r="DB19" s="118"/>
      <c r="DC19" s="119"/>
      <c r="DE19" s="35"/>
      <c r="DF19" s="35"/>
      <c r="DG19" s="36"/>
    </row>
    <row r="20" spans="1:112" ht="8.25" customHeight="1" x14ac:dyDescent="0.2">
      <c r="A20" s="33"/>
      <c r="B20" s="125"/>
      <c r="C20" s="126"/>
      <c r="D20" s="126"/>
      <c r="E20" s="126"/>
      <c r="F20" s="126"/>
      <c r="G20" s="126"/>
      <c r="H20" s="126"/>
      <c r="I20" s="126"/>
      <c r="J20" s="127"/>
      <c r="K20" s="133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8"/>
      <c r="AC20" s="139"/>
      <c r="AD20" s="140"/>
      <c r="AE20" s="200"/>
      <c r="AF20" s="201"/>
      <c r="AG20" s="201"/>
      <c r="AH20" s="201"/>
      <c r="AI20" s="201"/>
      <c r="AJ20" s="201"/>
      <c r="AK20" s="201"/>
      <c r="AL20" s="201"/>
      <c r="AM20" s="202"/>
      <c r="AN20" s="156"/>
      <c r="AO20" s="157"/>
      <c r="AP20" s="157"/>
      <c r="AQ20" s="157"/>
      <c r="AR20" s="157"/>
      <c r="AS20" s="200"/>
      <c r="AT20" s="201"/>
      <c r="AU20" s="201"/>
      <c r="AV20" s="201"/>
      <c r="AW20" s="201"/>
      <c r="AX20" s="201"/>
      <c r="AY20" s="201"/>
      <c r="AZ20" s="201"/>
      <c r="BA20" s="202"/>
      <c r="BB20" s="200"/>
      <c r="BC20" s="201"/>
      <c r="BD20" s="201"/>
      <c r="BE20" s="201"/>
      <c r="BF20" s="201"/>
      <c r="BG20" s="201"/>
      <c r="BH20" s="201"/>
      <c r="BI20" s="201"/>
      <c r="BJ20" s="202"/>
      <c r="BK20" s="209"/>
      <c r="BL20" s="210"/>
      <c r="BM20" s="210"/>
      <c r="BN20" s="210"/>
      <c r="BO20" s="210"/>
      <c r="BP20" s="210"/>
      <c r="BQ20" s="210"/>
      <c r="BR20" s="210"/>
      <c r="BS20" s="211"/>
      <c r="BT20" s="112"/>
      <c r="BU20" s="109"/>
      <c r="BV20" s="109"/>
      <c r="BW20" s="109"/>
      <c r="BX20" s="109"/>
      <c r="BY20" s="109"/>
      <c r="BZ20" s="109"/>
      <c r="CA20" s="109"/>
      <c r="CB20" s="109"/>
      <c r="CC20" s="108"/>
      <c r="CD20" s="109"/>
      <c r="CE20" s="109"/>
      <c r="CF20" s="109"/>
      <c r="CG20" s="109"/>
      <c r="CH20" s="109"/>
      <c r="CI20" s="109"/>
      <c r="CJ20" s="109"/>
      <c r="CK20" s="109"/>
      <c r="CL20" s="108"/>
      <c r="CM20" s="109"/>
      <c r="CN20" s="109"/>
      <c r="CO20" s="109"/>
      <c r="CP20" s="109"/>
      <c r="CQ20" s="109"/>
      <c r="CR20" s="109"/>
      <c r="CS20" s="109"/>
      <c r="CT20" s="110"/>
      <c r="CU20" s="120"/>
      <c r="CV20" s="120"/>
      <c r="CW20" s="120"/>
      <c r="CX20" s="120"/>
      <c r="CY20" s="120"/>
      <c r="CZ20" s="120"/>
      <c r="DA20" s="120"/>
      <c r="DB20" s="120"/>
      <c r="DC20" s="120"/>
      <c r="DE20" s="35"/>
      <c r="DF20" s="35"/>
      <c r="DG20" s="36"/>
    </row>
    <row r="21" spans="1:112" ht="8.25" customHeight="1" x14ac:dyDescent="0.2">
      <c r="A21" s="33"/>
      <c r="B21" s="125"/>
      <c r="C21" s="126"/>
      <c r="D21" s="126"/>
      <c r="E21" s="126"/>
      <c r="F21" s="126"/>
      <c r="G21" s="126"/>
      <c r="H21" s="126"/>
      <c r="I21" s="126"/>
      <c r="J21" s="127"/>
      <c r="K21" s="133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8"/>
      <c r="AC21" s="139"/>
      <c r="AD21" s="140"/>
      <c r="AE21" s="200"/>
      <c r="AF21" s="201"/>
      <c r="AG21" s="201"/>
      <c r="AH21" s="201"/>
      <c r="AI21" s="201"/>
      <c r="AJ21" s="201"/>
      <c r="AK21" s="201"/>
      <c r="AL21" s="201"/>
      <c r="AM21" s="202"/>
      <c r="AN21" s="156"/>
      <c r="AO21" s="157"/>
      <c r="AP21" s="157"/>
      <c r="AQ21" s="157"/>
      <c r="AR21" s="157"/>
      <c r="AS21" s="200"/>
      <c r="AT21" s="201"/>
      <c r="AU21" s="201"/>
      <c r="AV21" s="201"/>
      <c r="AW21" s="201"/>
      <c r="AX21" s="201"/>
      <c r="AY21" s="201"/>
      <c r="AZ21" s="201"/>
      <c r="BA21" s="202"/>
      <c r="BB21" s="200"/>
      <c r="BC21" s="201"/>
      <c r="BD21" s="201"/>
      <c r="BE21" s="201"/>
      <c r="BF21" s="201"/>
      <c r="BG21" s="201"/>
      <c r="BH21" s="201"/>
      <c r="BI21" s="201"/>
      <c r="BJ21" s="202"/>
      <c r="BK21" s="209"/>
      <c r="BL21" s="210"/>
      <c r="BM21" s="210"/>
      <c r="BN21" s="210"/>
      <c r="BO21" s="210"/>
      <c r="BP21" s="210"/>
      <c r="BQ21" s="210"/>
      <c r="BR21" s="210"/>
      <c r="BS21" s="211"/>
      <c r="BT21" s="112"/>
      <c r="BU21" s="109"/>
      <c r="BV21" s="109"/>
      <c r="BW21" s="109"/>
      <c r="BX21" s="109"/>
      <c r="BY21" s="109"/>
      <c r="BZ21" s="109"/>
      <c r="CA21" s="109"/>
      <c r="CB21" s="109"/>
      <c r="CC21" s="108"/>
      <c r="CD21" s="109"/>
      <c r="CE21" s="109"/>
      <c r="CF21" s="109"/>
      <c r="CG21" s="109"/>
      <c r="CH21" s="109"/>
      <c r="CI21" s="109"/>
      <c r="CJ21" s="109"/>
      <c r="CK21" s="109"/>
      <c r="CL21" s="108"/>
      <c r="CM21" s="109"/>
      <c r="CN21" s="109"/>
      <c r="CO21" s="109"/>
      <c r="CP21" s="109"/>
      <c r="CQ21" s="109"/>
      <c r="CR21" s="109"/>
      <c r="CS21" s="109"/>
      <c r="CT21" s="110"/>
      <c r="CU21" s="186" t="s">
        <v>57</v>
      </c>
      <c r="CV21" s="187"/>
      <c r="CW21" s="188"/>
      <c r="CX21" s="106" t="s">
        <v>58</v>
      </c>
      <c r="CY21" s="106"/>
      <c r="CZ21" s="106"/>
      <c r="DA21" s="106"/>
      <c r="DB21" s="106"/>
      <c r="DC21" s="107"/>
      <c r="DE21" s="35"/>
      <c r="DF21" s="35"/>
      <c r="DG21" s="36"/>
    </row>
    <row r="22" spans="1:112" ht="8.25" customHeight="1" x14ac:dyDescent="0.2">
      <c r="A22" s="33"/>
      <c r="B22" s="125" t="s">
        <v>39</v>
      </c>
      <c r="C22" s="126"/>
      <c r="D22" s="126"/>
      <c r="E22" s="126"/>
      <c r="F22" s="126"/>
      <c r="G22" s="126"/>
      <c r="H22" s="126"/>
      <c r="I22" s="126"/>
      <c r="J22" s="127"/>
      <c r="K22" s="144" t="s">
        <v>59</v>
      </c>
      <c r="L22" s="145"/>
      <c r="M22" s="145"/>
      <c r="N22" s="145"/>
      <c r="O22" s="145"/>
      <c r="P22" s="145"/>
      <c r="Q22" s="145"/>
      <c r="R22" s="145"/>
      <c r="S22" s="145"/>
      <c r="T22" s="126"/>
      <c r="U22" s="126"/>
      <c r="V22" s="126"/>
      <c r="W22" s="126"/>
      <c r="X22" s="126"/>
      <c r="Y22" s="126"/>
      <c r="Z22" s="126"/>
      <c r="AA22" s="126"/>
      <c r="AB22" s="138"/>
      <c r="AC22" s="139"/>
      <c r="AD22" s="140"/>
      <c r="AE22" s="200"/>
      <c r="AF22" s="201"/>
      <c r="AG22" s="201"/>
      <c r="AH22" s="201"/>
      <c r="AI22" s="201"/>
      <c r="AJ22" s="201"/>
      <c r="AK22" s="201"/>
      <c r="AL22" s="201"/>
      <c r="AM22" s="202"/>
      <c r="AN22" s="156"/>
      <c r="AO22" s="157"/>
      <c r="AP22" s="157"/>
      <c r="AQ22" s="157"/>
      <c r="AR22" s="157"/>
      <c r="AS22" s="200"/>
      <c r="AT22" s="201"/>
      <c r="AU22" s="201"/>
      <c r="AV22" s="201"/>
      <c r="AW22" s="201"/>
      <c r="AX22" s="201"/>
      <c r="AY22" s="201"/>
      <c r="AZ22" s="201"/>
      <c r="BA22" s="202"/>
      <c r="BB22" s="200"/>
      <c r="BC22" s="201"/>
      <c r="BD22" s="201"/>
      <c r="BE22" s="201"/>
      <c r="BF22" s="201"/>
      <c r="BG22" s="201"/>
      <c r="BH22" s="201"/>
      <c r="BI22" s="201"/>
      <c r="BJ22" s="202"/>
      <c r="BK22" s="209"/>
      <c r="BL22" s="210"/>
      <c r="BM22" s="210"/>
      <c r="BN22" s="210"/>
      <c r="BO22" s="210"/>
      <c r="BP22" s="210"/>
      <c r="BQ22" s="210"/>
      <c r="BR22" s="210"/>
      <c r="BS22" s="211"/>
      <c r="BT22" s="112"/>
      <c r="BU22" s="109"/>
      <c r="BV22" s="109"/>
      <c r="BW22" s="109"/>
      <c r="BX22" s="109"/>
      <c r="BY22" s="109"/>
      <c r="BZ22" s="109"/>
      <c r="CA22" s="109"/>
      <c r="CB22" s="109"/>
      <c r="CC22" s="108"/>
      <c r="CD22" s="109"/>
      <c r="CE22" s="109"/>
      <c r="CF22" s="109"/>
      <c r="CG22" s="109"/>
      <c r="CH22" s="109"/>
      <c r="CI22" s="109"/>
      <c r="CJ22" s="109"/>
      <c r="CK22" s="109"/>
      <c r="CL22" s="108"/>
      <c r="CM22" s="109"/>
      <c r="CN22" s="109"/>
      <c r="CO22" s="109"/>
      <c r="CP22" s="109"/>
      <c r="CQ22" s="109"/>
      <c r="CR22" s="109"/>
      <c r="CS22" s="109"/>
      <c r="CT22" s="110"/>
      <c r="CU22" s="189"/>
      <c r="CV22" s="190"/>
      <c r="CW22" s="191"/>
      <c r="CX22" s="109"/>
      <c r="CY22" s="109"/>
      <c r="CZ22" s="109"/>
      <c r="DA22" s="109"/>
      <c r="DB22" s="109"/>
      <c r="DC22" s="110"/>
      <c r="DE22" s="35"/>
      <c r="DF22" s="35"/>
      <c r="DG22" s="36"/>
    </row>
    <row r="23" spans="1:112" ht="8.25" customHeight="1" x14ac:dyDescent="0.2">
      <c r="A23" s="33"/>
      <c r="B23" s="128"/>
      <c r="C23" s="129"/>
      <c r="D23" s="129"/>
      <c r="E23" s="129"/>
      <c r="F23" s="129"/>
      <c r="G23" s="129"/>
      <c r="H23" s="129"/>
      <c r="I23" s="129"/>
      <c r="J23" s="130"/>
      <c r="K23" s="146"/>
      <c r="L23" s="147"/>
      <c r="M23" s="147"/>
      <c r="N23" s="147"/>
      <c r="O23" s="147"/>
      <c r="P23" s="147"/>
      <c r="Q23" s="147"/>
      <c r="R23" s="147"/>
      <c r="S23" s="147"/>
      <c r="T23" s="129"/>
      <c r="U23" s="129"/>
      <c r="V23" s="129"/>
      <c r="W23" s="129"/>
      <c r="X23" s="129"/>
      <c r="Y23" s="129"/>
      <c r="Z23" s="129"/>
      <c r="AA23" s="129"/>
      <c r="AB23" s="141"/>
      <c r="AC23" s="142"/>
      <c r="AD23" s="143"/>
      <c r="AE23" s="203"/>
      <c r="AF23" s="204"/>
      <c r="AG23" s="204"/>
      <c r="AH23" s="204"/>
      <c r="AI23" s="204"/>
      <c r="AJ23" s="204"/>
      <c r="AK23" s="204"/>
      <c r="AL23" s="204"/>
      <c r="AM23" s="205"/>
      <c r="AN23" s="158"/>
      <c r="AO23" s="159"/>
      <c r="AP23" s="159"/>
      <c r="AQ23" s="159"/>
      <c r="AR23" s="159"/>
      <c r="AS23" s="203"/>
      <c r="AT23" s="204"/>
      <c r="AU23" s="204"/>
      <c r="AV23" s="204"/>
      <c r="AW23" s="204"/>
      <c r="AX23" s="204"/>
      <c r="AY23" s="204"/>
      <c r="AZ23" s="204"/>
      <c r="BA23" s="205"/>
      <c r="BB23" s="203"/>
      <c r="BC23" s="204"/>
      <c r="BD23" s="204"/>
      <c r="BE23" s="204"/>
      <c r="BF23" s="204"/>
      <c r="BG23" s="204"/>
      <c r="BH23" s="204"/>
      <c r="BI23" s="204"/>
      <c r="BJ23" s="205"/>
      <c r="BK23" s="212"/>
      <c r="BL23" s="213"/>
      <c r="BM23" s="213"/>
      <c r="BN23" s="213"/>
      <c r="BO23" s="213"/>
      <c r="BP23" s="213"/>
      <c r="BQ23" s="213"/>
      <c r="BR23" s="213"/>
      <c r="BS23" s="214"/>
      <c r="BT23" s="113"/>
      <c r="BU23" s="101"/>
      <c r="BV23" s="101"/>
      <c r="BW23" s="101"/>
      <c r="BX23" s="101"/>
      <c r="BY23" s="101"/>
      <c r="BZ23" s="101"/>
      <c r="CA23" s="101"/>
      <c r="CB23" s="104"/>
      <c r="CC23" s="101"/>
      <c r="CD23" s="101"/>
      <c r="CE23" s="101"/>
      <c r="CF23" s="101"/>
      <c r="CG23" s="101"/>
      <c r="CH23" s="101"/>
      <c r="CI23" s="101"/>
      <c r="CJ23" s="101"/>
      <c r="CK23" s="104"/>
      <c r="CL23" s="101"/>
      <c r="CM23" s="101"/>
      <c r="CN23" s="101"/>
      <c r="CO23" s="101"/>
      <c r="CP23" s="101"/>
      <c r="CQ23" s="101"/>
      <c r="CR23" s="101"/>
      <c r="CS23" s="101"/>
      <c r="CT23" s="101"/>
      <c r="CU23" s="192"/>
      <c r="CV23" s="193"/>
      <c r="CW23" s="194"/>
      <c r="CX23" s="195"/>
      <c r="CY23" s="195"/>
      <c r="CZ23" s="195"/>
      <c r="DA23" s="195"/>
      <c r="DB23" s="195"/>
      <c r="DC23" s="196"/>
      <c r="DE23" s="35"/>
      <c r="DF23" s="35"/>
      <c r="DG23" s="36"/>
    </row>
    <row r="24" spans="1:112" ht="8.25" customHeight="1" x14ac:dyDescent="0.2">
      <c r="A24" s="33"/>
      <c r="B24" s="122"/>
      <c r="C24" s="123"/>
      <c r="D24" s="123"/>
      <c r="E24" s="123"/>
      <c r="F24" s="123"/>
      <c r="G24" s="123"/>
      <c r="H24" s="123"/>
      <c r="I24" s="123"/>
      <c r="J24" s="124"/>
      <c r="K24" s="131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5">
        <v>0</v>
      </c>
      <c r="AC24" s="136"/>
      <c r="AD24" s="137"/>
      <c r="AE24" s="197"/>
      <c r="AF24" s="198"/>
      <c r="AG24" s="198"/>
      <c r="AH24" s="198"/>
      <c r="AI24" s="198"/>
      <c r="AJ24" s="198"/>
      <c r="AK24" s="198"/>
      <c r="AL24" s="198"/>
      <c r="AM24" s="199"/>
      <c r="AN24" s="154"/>
      <c r="AO24" s="155"/>
      <c r="AP24" s="155"/>
      <c r="AQ24" s="155"/>
      <c r="AR24" s="155"/>
      <c r="AS24" s="197"/>
      <c r="AT24" s="198"/>
      <c r="AU24" s="198"/>
      <c r="AV24" s="198"/>
      <c r="AW24" s="198"/>
      <c r="AX24" s="198"/>
      <c r="AY24" s="198"/>
      <c r="AZ24" s="198"/>
      <c r="BA24" s="199"/>
      <c r="BB24" s="197"/>
      <c r="BC24" s="198"/>
      <c r="BD24" s="198"/>
      <c r="BE24" s="198"/>
      <c r="BF24" s="198"/>
      <c r="BG24" s="198"/>
      <c r="BH24" s="198"/>
      <c r="BI24" s="198"/>
      <c r="BJ24" s="199"/>
      <c r="BK24" s="206" t="str">
        <f>IF(OR(AE24&gt;0,AS24&gt;0,BB24&gt;0),(AE24+AS24)*AN24-BB24,"")</f>
        <v/>
      </c>
      <c r="BL24" s="207"/>
      <c r="BM24" s="207"/>
      <c r="BN24" s="207"/>
      <c r="BO24" s="207"/>
      <c r="BP24" s="207"/>
      <c r="BQ24" s="207"/>
      <c r="BR24" s="207"/>
      <c r="BS24" s="208"/>
      <c r="BT24" s="111"/>
      <c r="BU24" s="106"/>
      <c r="BV24" s="106"/>
      <c r="BW24" s="106"/>
      <c r="BX24" s="106"/>
      <c r="BY24" s="106"/>
      <c r="BZ24" s="106"/>
      <c r="CA24" s="106"/>
      <c r="CB24" s="106"/>
      <c r="CC24" s="105"/>
      <c r="CD24" s="106"/>
      <c r="CE24" s="106"/>
      <c r="CF24" s="106"/>
      <c r="CG24" s="106"/>
      <c r="CH24" s="106"/>
      <c r="CI24" s="106"/>
      <c r="CJ24" s="106"/>
      <c r="CK24" s="106"/>
      <c r="CL24" s="105"/>
      <c r="CM24" s="106"/>
      <c r="CN24" s="106"/>
      <c r="CO24" s="106"/>
      <c r="CP24" s="106"/>
      <c r="CQ24" s="106"/>
      <c r="CR24" s="106"/>
      <c r="CS24" s="106"/>
      <c r="CT24" s="107"/>
      <c r="CU24" s="114"/>
      <c r="CV24" s="115"/>
      <c r="CW24" s="115"/>
      <c r="CX24" s="115"/>
      <c r="CY24" s="115"/>
      <c r="CZ24" s="115"/>
      <c r="DA24" s="115"/>
      <c r="DB24" s="115"/>
      <c r="DC24" s="116"/>
      <c r="DE24" s="35"/>
      <c r="DF24" s="35"/>
      <c r="DG24" s="36"/>
    </row>
    <row r="25" spans="1:112" ht="8.25" customHeight="1" x14ac:dyDescent="0.2">
      <c r="A25" s="33"/>
      <c r="B25" s="125"/>
      <c r="C25" s="126"/>
      <c r="D25" s="126"/>
      <c r="E25" s="126"/>
      <c r="F25" s="126"/>
      <c r="G25" s="126"/>
      <c r="H25" s="126"/>
      <c r="I25" s="126"/>
      <c r="J25" s="127"/>
      <c r="K25" s="133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8"/>
      <c r="AC25" s="139"/>
      <c r="AD25" s="140"/>
      <c r="AE25" s="200"/>
      <c r="AF25" s="201"/>
      <c r="AG25" s="201"/>
      <c r="AH25" s="201"/>
      <c r="AI25" s="201"/>
      <c r="AJ25" s="201"/>
      <c r="AK25" s="201"/>
      <c r="AL25" s="201"/>
      <c r="AM25" s="202"/>
      <c r="AN25" s="156"/>
      <c r="AO25" s="157"/>
      <c r="AP25" s="157"/>
      <c r="AQ25" s="157"/>
      <c r="AR25" s="157"/>
      <c r="AS25" s="200"/>
      <c r="AT25" s="201"/>
      <c r="AU25" s="201"/>
      <c r="AV25" s="201"/>
      <c r="AW25" s="201"/>
      <c r="AX25" s="201"/>
      <c r="AY25" s="201"/>
      <c r="AZ25" s="201"/>
      <c r="BA25" s="202"/>
      <c r="BB25" s="200"/>
      <c r="BC25" s="201"/>
      <c r="BD25" s="201"/>
      <c r="BE25" s="201"/>
      <c r="BF25" s="201"/>
      <c r="BG25" s="201"/>
      <c r="BH25" s="201"/>
      <c r="BI25" s="201"/>
      <c r="BJ25" s="202"/>
      <c r="BK25" s="209"/>
      <c r="BL25" s="210"/>
      <c r="BM25" s="210"/>
      <c r="BN25" s="210"/>
      <c r="BO25" s="210"/>
      <c r="BP25" s="210"/>
      <c r="BQ25" s="210"/>
      <c r="BR25" s="210"/>
      <c r="BS25" s="211"/>
      <c r="BT25" s="112"/>
      <c r="BU25" s="109"/>
      <c r="BV25" s="109"/>
      <c r="BW25" s="109"/>
      <c r="BX25" s="109"/>
      <c r="BY25" s="109"/>
      <c r="BZ25" s="109"/>
      <c r="CA25" s="109"/>
      <c r="CB25" s="109"/>
      <c r="CC25" s="108"/>
      <c r="CD25" s="109"/>
      <c r="CE25" s="109"/>
      <c r="CF25" s="109"/>
      <c r="CG25" s="109"/>
      <c r="CH25" s="109"/>
      <c r="CI25" s="109"/>
      <c r="CJ25" s="109"/>
      <c r="CK25" s="109"/>
      <c r="CL25" s="108"/>
      <c r="CM25" s="109"/>
      <c r="CN25" s="109"/>
      <c r="CO25" s="109"/>
      <c r="CP25" s="109"/>
      <c r="CQ25" s="109"/>
      <c r="CR25" s="109"/>
      <c r="CS25" s="109"/>
      <c r="CT25" s="110"/>
      <c r="CU25" s="117"/>
      <c r="CV25" s="118"/>
      <c r="CW25" s="118"/>
      <c r="CX25" s="118"/>
      <c r="CY25" s="118"/>
      <c r="CZ25" s="118"/>
      <c r="DA25" s="118"/>
      <c r="DB25" s="118"/>
      <c r="DC25" s="119"/>
      <c r="DE25" s="35"/>
      <c r="DF25" s="35"/>
      <c r="DH25" s="36"/>
    </row>
    <row r="26" spans="1:112" ht="8.25" customHeight="1" x14ac:dyDescent="0.2">
      <c r="A26" s="33"/>
      <c r="B26" s="125"/>
      <c r="C26" s="126"/>
      <c r="D26" s="126"/>
      <c r="E26" s="126"/>
      <c r="F26" s="126"/>
      <c r="G26" s="126"/>
      <c r="H26" s="126"/>
      <c r="I26" s="126"/>
      <c r="J26" s="127"/>
      <c r="K26" s="133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8"/>
      <c r="AC26" s="139"/>
      <c r="AD26" s="140"/>
      <c r="AE26" s="200"/>
      <c r="AF26" s="201"/>
      <c r="AG26" s="201"/>
      <c r="AH26" s="201"/>
      <c r="AI26" s="201"/>
      <c r="AJ26" s="201"/>
      <c r="AK26" s="201"/>
      <c r="AL26" s="201"/>
      <c r="AM26" s="202"/>
      <c r="AN26" s="156"/>
      <c r="AO26" s="157"/>
      <c r="AP26" s="157"/>
      <c r="AQ26" s="157"/>
      <c r="AR26" s="157"/>
      <c r="AS26" s="200"/>
      <c r="AT26" s="201"/>
      <c r="AU26" s="201"/>
      <c r="AV26" s="201"/>
      <c r="AW26" s="201"/>
      <c r="AX26" s="201"/>
      <c r="AY26" s="201"/>
      <c r="AZ26" s="201"/>
      <c r="BA26" s="202"/>
      <c r="BB26" s="200"/>
      <c r="BC26" s="201"/>
      <c r="BD26" s="201"/>
      <c r="BE26" s="201"/>
      <c r="BF26" s="201"/>
      <c r="BG26" s="201"/>
      <c r="BH26" s="201"/>
      <c r="BI26" s="201"/>
      <c r="BJ26" s="202"/>
      <c r="BK26" s="209"/>
      <c r="BL26" s="210"/>
      <c r="BM26" s="210"/>
      <c r="BN26" s="210"/>
      <c r="BO26" s="210"/>
      <c r="BP26" s="210"/>
      <c r="BQ26" s="210"/>
      <c r="BR26" s="210"/>
      <c r="BS26" s="211"/>
      <c r="BT26" s="112"/>
      <c r="BU26" s="109"/>
      <c r="BV26" s="109"/>
      <c r="BW26" s="109"/>
      <c r="BX26" s="109"/>
      <c r="BY26" s="109"/>
      <c r="BZ26" s="109"/>
      <c r="CA26" s="109"/>
      <c r="CB26" s="109"/>
      <c r="CC26" s="108"/>
      <c r="CD26" s="109"/>
      <c r="CE26" s="109"/>
      <c r="CF26" s="109"/>
      <c r="CG26" s="109"/>
      <c r="CH26" s="109"/>
      <c r="CI26" s="109"/>
      <c r="CJ26" s="109"/>
      <c r="CK26" s="109"/>
      <c r="CL26" s="108"/>
      <c r="CM26" s="109"/>
      <c r="CN26" s="109"/>
      <c r="CO26" s="109"/>
      <c r="CP26" s="109"/>
      <c r="CQ26" s="109"/>
      <c r="CR26" s="109"/>
      <c r="CS26" s="109"/>
      <c r="CT26" s="110"/>
      <c r="CU26" s="120"/>
      <c r="CV26" s="120"/>
      <c r="CW26" s="120"/>
      <c r="CX26" s="120"/>
      <c r="CY26" s="120"/>
      <c r="CZ26" s="120"/>
      <c r="DA26" s="120"/>
      <c r="DB26" s="120"/>
      <c r="DC26" s="120"/>
      <c r="DD26" s="33"/>
      <c r="DE26" s="36"/>
      <c r="DF26" s="35"/>
      <c r="DH26" s="36"/>
    </row>
    <row r="27" spans="1:112" ht="8.25" customHeight="1" x14ac:dyDescent="0.2">
      <c r="A27" s="33"/>
      <c r="B27" s="125"/>
      <c r="C27" s="126"/>
      <c r="D27" s="126"/>
      <c r="E27" s="126"/>
      <c r="F27" s="126"/>
      <c r="G27" s="126"/>
      <c r="H27" s="126"/>
      <c r="I27" s="126"/>
      <c r="J27" s="127"/>
      <c r="K27" s="133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8"/>
      <c r="AC27" s="139"/>
      <c r="AD27" s="140"/>
      <c r="AE27" s="200"/>
      <c r="AF27" s="201"/>
      <c r="AG27" s="201"/>
      <c r="AH27" s="201"/>
      <c r="AI27" s="201"/>
      <c r="AJ27" s="201"/>
      <c r="AK27" s="201"/>
      <c r="AL27" s="201"/>
      <c r="AM27" s="202"/>
      <c r="AN27" s="156"/>
      <c r="AO27" s="157"/>
      <c r="AP27" s="157"/>
      <c r="AQ27" s="157"/>
      <c r="AR27" s="157"/>
      <c r="AS27" s="200"/>
      <c r="AT27" s="201"/>
      <c r="AU27" s="201"/>
      <c r="AV27" s="201"/>
      <c r="AW27" s="201"/>
      <c r="AX27" s="201"/>
      <c r="AY27" s="201"/>
      <c r="AZ27" s="201"/>
      <c r="BA27" s="202"/>
      <c r="BB27" s="200"/>
      <c r="BC27" s="201"/>
      <c r="BD27" s="201"/>
      <c r="BE27" s="201"/>
      <c r="BF27" s="201"/>
      <c r="BG27" s="201"/>
      <c r="BH27" s="201"/>
      <c r="BI27" s="201"/>
      <c r="BJ27" s="202"/>
      <c r="BK27" s="209"/>
      <c r="BL27" s="210"/>
      <c r="BM27" s="210"/>
      <c r="BN27" s="210"/>
      <c r="BO27" s="210"/>
      <c r="BP27" s="210"/>
      <c r="BQ27" s="210"/>
      <c r="BR27" s="210"/>
      <c r="BS27" s="211"/>
      <c r="BT27" s="112"/>
      <c r="BU27" s="109"/>
      <c r="BV27" s="109"/>
      <c r="BW27" s="109"/>
      <c r="BX27" s="109"/>
      <c r="BY27" s="109"/>
      <c r="BZ27" s="109"/>
      <c r="CA27" s="109"/>
      <c r="CB27" s="109"/>
      <c r="CC27" s="108"/>
      <c r="CD27" s="109"/>
      <c r="CE27" s="109"/>
      <c r="CF27" s="109"/>
      <c r="CG27" s="109"/>
      <c r="CH27" s="109"/>
      <c r="CI27" s="109"/>
      <c r="CJ27" s="109"/>
      <c r="CK27" s="109"/>
      <c r="CL27" s="108"/>
      <c r="CM27" s="109"/>
      <c r="CN27" s="109"/>
      <c r="CO27" s="109"/>
      <c r="CP27" s="109"/>
      <c r="CQ27" s="109"/>
      <c r="CR27" s="109"/>
      <c r="CS27" s="109"/>
      <c r="CT27" s="110"/>
      <c r="CU27" s="186" t="s">
        <v>57</v>
      </c>
      <c r="CV27" s="187"/>
      <c r="CW27" s="188"/>
      <c r="CX27" s="106" t="s">
        <v>58</v>
      </c>
      <c r="CY27" s="106"/>
      <c r="CZ27" s="106"/>
      <c r="DA27" s="106"/>
      <c r="DB27" s="106"/>
      <c r="DC27" s="107"/>
      <c r="DD27" s="33"/>
      <c r="DE27" s="36"/>
      <c r="DF27" s="36"/>
      <c r="DH27" s="36"/>
    </row>
    <row r="28" spans="1:112" ht="8.25" customHeight="1" x14ac:dyDescent="0.2">
      <c r="A28" s="33"/>
      <c r="B28" s="125"/>
      <c r="C28" s="126"/>
      <c r="D28" s="126"/>
      <c r="E28" s="126"/>
      <c r="F28" s="126"/>
      <c r="G28" s="126"/>
      <c r="H28" s="126"/>
      <c r="I28" s="126"/>
      <c r="J28" s="127"/>
      <c r="K28" s="144" t="s">
        <v>59</v>
      </c>
      <c r="L28" s="145"/>
      <c r="M28" s="145"/>
      <c r="N28" s="145"/>
      <c r="O28" s="145"/>
      <c r="P28" s="145"/>
      <c r="Q28" s="145"/>
      <c r="R28" s="145"/>
      <c r="S28" s="145"/>
      <c r="T28" s="126"/>
      <c r="U28" s="126"/>
      <c r="V28" s="126"/>
      <c r="W28" s="126"/>
      <c r="X28" s="126"/>
      <c r="Y28" s="126"/>
      <c r="Z28" s="126"/>
      <c r="AA28" s="126"/>
      <c r="AB28" s="138"/>
      <c r="AC28" s="139"/>
      <c r="AD28" s="140"/>
      <c r="AE28" s="200"/>
      <c r="AF28" s="201"/>
      <c r="AG28" s="201"/>
      <c r="AH28" s="201"/>
      <c r="AI28" s="201"/>
      <c r="AJ28" s="201"/>
      <c r="AK28" s="201"/>
      <c r="AL28" s="201"/>
      <c r="AM28" s="202"/>
      <c r="AN28" s="156"/>
      <c r="AO28" s="157"/>
      <c r="AP28" s="157"/>
      <c r="AQ28" s="157"/>
      <c r="AR28" s="157"/>
      <c r="AS28" s="200"/>
      <c r="AT28" s="201"/>
      <c r="AU28" s="201"/>
      <c r="AV28" s="201"/>
      <c r="AW28" s="201"/>
      <c r="AX28" s="201"/>
      <c r="AY28" s="201"/>
      <c r="AZ28" s="201"/>
      <c r="BA28" s="202"/>
      <c r="BB28" s="200"/>
      <c r="BC28" s="201"/>
      <c r="BD28" s="201"/>
      <c r="BE28" s="201"/>
      <c r="BF28" s="201"/>
      <c r="BG28" s="201"/>
      <c r="BH28" s="201"/>
      <c r="BI28" s="201"/>
      <c r="BJ28" s="202"/>
      <c r="BK28" s="209"/>
      <c r="BL28" s="210"/>
      <c r="BM28" s="210"/>
      <c r="BN28" s="210"/>
      <c r="BO28" s="210"/>
      <c r="BP28" s="210"/>
      <c r="BQ28" s="210"/>
      <c r="BR28" s="210"/>
      <c r="BS28" s="211"/>
      <c r="BT28" s="112"/>
      <c r="BU28" s="109"/>
      <c r="BV28" s="109"/>
      <c r="BW28" s="109"/>
      <c r="BX28" s="109"/>
      <c r="BY28" s="109"/>
      <c r="BZ28" s="109"/>
      <c r="CA28" s="109"/>
      <c r="CB28" s="109"/>
      <c r="CC28" s="108"/>
      <c r="CD28" s="109"/>
      <c r="CE28" s="109"/>
      <c r="CF28" s="109"/>
      <c r="CG28" s="109"/>
      <c r="CH28" s="109"/>
      <c r="CI28" s="109"/>
      <c r="CJ28" s="109"/>
      <c r="CK28" s="109"/>
      <c r="CL28" s="108"/>
      <c r="CM28" s="109"/>
      <c r="CN28" s="109"/>
      <c r="CO28" s="109"/>
      <c r="CP28" s="109"/>
      <c r="CQ28" s="109"/>
      <c r="CR28" s="109"/>
      <c r="CS28" s="109"/>
      <c r="CT28" s="110"/>
      <c r="CU28" s="189"/>
      <c r="CV28" s="190"/>
      <c r="CW28" s="191"/>
      <c r="CX28" s="109"/>
      <c r="CY28" s="109"/>
      <c r="CZ28" s="109"/>
      <c r="DA28" s="109"/>
      <c r="DB28" s="109"/>
      <c r="DC28" s="110"/>
      <c r="DD28" s="33"/>
      <c r="DE28" s="33"/>
    </row>
    <row r="29" spans="1:112" ht="8.25" customHeight="1" x14ac:dyDescent="0.2">
      <c r="A29" s="33"/>
      <c r="B29" s="128"/>
      <c r="C29" s="129"/>
      <c r="D29" s="129"/>
      <c r="E29" s="129"/>
      <c r="F29" s="129"/>
      <c r="G29" s="129"/>
      <c r="H29" s="129"/>
      <c r="I29" s="129"/>
      <c r="J29" s="130"/>
      <c r="K29" s="146"/>
      <c r="L29" s="147"/>
      <c r="M29" s="147"/>
      <c r="N29" s="147"/>
      <c r="O29" s="147"/>
      <c r="P29" s="147"/>
      <c r="Q29" s="147"/>
      <c r="R29" s="147"/>
      <c r="S29" s="147"/>
      <c r="T29" s="129"/>
      <c r="U29" s="129"/>
      <c r="V29" s="129"/>
      <c r="W29" s="129"/>
      <c r="X29" s="129"/>
      <c r="Y29" s="129"/>
      <c r="Z29" s="129"/>
      <c r="AA29" s="129"/>
      <c r="AB29" s="141"/>
      <c r="AC29" s="142"/>
      <c r="AD29" s="143"/>
      <c r="AE29" s="203"/>
      <c r="AF29" s="204"/>
      <c r="AG29" s="204"/>
      <c r="AH29" s="204"/>
      <c r="AI29" s="204"/>
      <c r="AJ29" s="204"/>
      <c r="AK29" s="204"/>
      <c r="AL29" s="204"/>
      <c r="AM29" s="205"/>
      <c r="AN29" s="158"/>
      <c r="AO29" s="159"/>
      <c r="AP29" s="159"/>
      <c r="AQ29" s="159"/>
      <c r="AR29" s="159"/>
      <c r="AS29" s="203"/>
      <c r="AT29" s="204"/>
      <c r="AU29" s="204"/>
      <c r="AV29" s="204"/>
      <c r="AW29" s="204"/>
      <c r="AX29" s="204"/>
      <c r="AY29" s="204"/>
      <c r="AZ29" s="204"/>
      <c r="BA29" s="205"/>
      <c r="BB29" s="203"/>
      <c r="BC29" s="204"/>
      <c r="BD29" s="204"/>
      <c r="BE29" s="204"/>
      <c r="BF29" s="204"/>
      <c r="BG29" s="204"/>
      <c r="BH29" s="204"/>
      <c r="BI29" s="204"/>
      <c r="BJ29" s="205"/>
      <c r="BK29" s="212"/>
      <c r="BL29" s="213"/>
      <c r="BM29" s="213"/>
      <c r="BN29" s="213"/>
      <c r="BO29" s="213"/>
      <c r="BP29" s="213"/>
      <c r="BQ29" s="213"/>
      <c r="BR29" s="213"/>
      <c r="BS29" s="214"/>
      <c r="BT29" s="113"/>
      <c r="BU29" s="101"/>
      <c r="BV29" s="101"/>
      <c r="BW29" s="101"/>
      <c r="BX29" s="101"/>
      <c r="BY29" s="101"/>
      <c r="BZ29" s="101"/>
      <c r="CA29" s="101"/>
      <c r="CB29" s="104"/>
      <c r="CC29" s="101"/>
      <c r="CD29" s="101"/>
      <c r="CE29" s="101"/>
      <c r="CF29" s="101"/>
      <c r="CG29" s="101"/>
      <c r="CH29" s="101"/>
      <c r="CI29" s="101"/>
      <c r="CJ29" s="101"/>
      <c r="CK29" s="104"/>
      <c r="CL29" s="101"/>
      <c r="CM29" s="101"/>
      <c r="CN29" s="101"/>
      <c r="CO29" s="101"/>
      <c r="CP29" s="101"/>
      <c r="CQ29" s="101"/>
      <c r="CR29" s="101"/>
      <c r="CS29" s="101"/>
      <c r="CT29" s="101"/>
      <c r="CU29" s="192"/>
      <c r="CV29" s="193"/>
      <c r="CW29" s="194"/>
      <c r="CX29" s="195"/>
      <c r="CY29" s="195"/>
      <c r="CZ29" s="195"/>
      <c r="DA29" s="195"/>
      <c r="DB29" s="195"/>
      <c r="DC29" s="196"/>
      <c r="DD29" s="33"/>
      <c r="DE29" s="37"/>
      <c r="DF29" s="37"/>
      <c r="DH29" s="38"/>
    </row>
    <row r="30" spans="1:112" ht="8.25" customHeight="1" x14ac:dyDescent="0.2">
      <c r="A30" s="33"/>
      <c r="B30" s="122"/>
      <c r="C30" s="123"/>
      <c r="D30" s="123"/>
      <c r="E30" s="123"/>
      <c r="F30" s="123"/>
      <c r="G30" s="123"/>
      <c r="H30" s="123"/>
      <c r="I30" s="123"/>
      <c r="J30" s="124"/>
      <c r="K30" s="131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5">
        <v>0</v>
      </c>
      <c r="AC30" s="136"/>
      <c r="AD30" s="137"/>
      <c r="AE30" s="197"/>
      <c r="AF30" s="198"/>
      <c r="AG30" s="198"/>
      <c r="AH30" s="198"/>
      <c r="AI30" s="198"/>
      <c r="AJ30" s="198"/>
      <c r="AK30" s="198"/>
      <c r="AL30" s="198"/>
      <c r="AM30" s="199"/>
      <c r="AN30" s="154"/>
      <c r="AO30" s="155"/>
      <c r="AP30" s="155"/>
      <c r="AQ30" s="155"/>
      <c r="AR30" s="155"/>
      <c r="AS30" s="197"/>
      <c r="AT30" s="198"/>
      <c r="AU30" s="198"/>
      <c r="AV30" s="198"/>
      <c r="AW30" s="198"/>
      <c r="AX30" s="198"/>
      <c r="AY30" s="198"/>
      <c r="AZ30" s="198"/>
      <c r="BA30" s="199"/>
      <c r="BB30" s="197"/>
      <c r="BC30" s="198"/>
      <c r="BD30" s="198"/>
      <c r="BE30" s="198"/>
      <c r="BF30" s="198"/>
      <c r="BG30" s="198"/>
      <c r="BH30" s="198"/>
      <c r="BI30" s="198"/>
      <c r="BJ30" s="199"/>
      <c r="BK30" s="206" t="str">
        <f>IF(OR(AE30&gt;0,AS30&gt;0,BB30&gt;0),(AE30+AS30)*AN30-BB30,"")</f>
        <v/>
      </c>
      <c r="BL30" s="207"/>
      <c r="BM30" s="207"/>
      <c r="BN30" s="207"/>
      <c r="BO30" s="207"/>
      <c r="BP30" s="207"/>
      <c r="BQ30" s="207"/>
      <c r="BR30" s="207"/>
      <c r="BS30" s="208"/>
      <c r="BT30" s="111"/>
      <c r="BU30" s="106"/>
      <c r="BV30" s="106"/>
      <c r="BW30" s="106"/>
      <c r="BX30" s="106"/>
      <c r="BY30" s="106"/>
      <c r="BZ30" s="106"/>
      <c r="CA30" s="106"/>
      <c r="CB30" s="106"/>
      <c r="CC30" s="105"/>
      <c r="CD30" s="106"/>
      <c r="CE30" s="106"/>
      <c r="CF30" s="106"/>
      <c r="CG30" s="106"/>
      <c r="CH30" s="106"/>
      <c r="CI30" s="106"/>
      <c r="CJ30" s="106"/>
      <c r="CK30" s="106"/>
      <c r="CL30" s="105"/>
      <c r="CM30" s="106"/>
      <c r="CN30" s="106"/>
      <c r="CO30" s="106"/>
      <c r="CP30" s="106"/>
      <c r="CQ30" s="106"/>
      <c r="CR30" s="106"/>
      <c r="CS30" s="106"/>
      <c r="CT30" s="107"/>
      <c r="CU30" s="114"/>
      <c r="CV30" s="115"/>
      <c r="CW30" s="115"/>
      <c r="CX30" s="115"/>
      <c r="CY30" s="115"/>
      <c r="CZ30" s="115"/>
      <c r="DA30" s="115"/>
      <c r="DB30" s="115"/>
      <c r="DC30" s="116"/>
      <c r="DD30" s="33"/>
      <c r="DE30" s="37"/>
      <c r="DF30" s="37"/>
      <c r="DH30" s="38"/>
    </row>
    <row r="31" spans="1:112" ht="8.25" customHeight="1" x14ac:dyDescent="0.2">
      <c r="A31" s="33"/>
      <c r="B31" s="125"/>
      <c r="C31" s="126"/>
      <c r="D31" s="126"/>
      <c r="E31" s="126"/>
      <c r="F31" s="126"/>
      <c r="G31" s="126"/>
      <c r="H31" s="126"/>
      <c r="I31" s="126"/>
      <c r="J31" s="127"/>
      <c r="K31" s="133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8"/>
      <c r="AC31" s="139"/>
      <c r="AD31" s="140"/>
      <c r="AE31" s="200"/>
      <c r="AF31" s="201"/>
      <c r="AG31" s="201"/>
      <c r="AH31" s="201"/>
      <c r="AI31" s="201"/>
      <c r="AJ31" s="201"/>
      <c r="AK31" s="201"/>
      <c r="AL31" s="201"/>
      <c r="AM31" s="202"/>
      <c r="AN31" s="156"/>
      <c r="AO31" s="157"/>
      <c r="AP31" s="157"/>
      <c r="AQ31" s="157"/>
      <c r="AR31" s="157"/>
      <c r="AS31" s="200"/>
      <c r="AT31" s="201"/>
      <c r="AU31" s="201"/>
      <c r="AV31" s="201"/>
      <c r="AW31" s="201"/>
      <c r="AX31" s="201"/>
      <c r="AY31" s="201"/>
      <c r="AZ31" s="201"/>
      <c r="BA31" s="202"/>
      <c r="BB31" s="200"/>
      <c r="BC31" s="201"/>
      <c r="BD31" s="201"/>
      <c r="BE31" s="201"/>
      <c r="BF31" s="201"/>
      <c r="BG31" s="201"/>
      <c r="BH31" s="201"/>
      <c r="BI31" s="201"/>
      <c r="BJ31" s="202"/>
      <c r="BK31" s="209"/>
      <c r="BL31" s="210"/>
      <c r="BM31" s="210"/>
      <c r="BN31" s="210"/>
      <c r="BO31" s="210"/>
      <c r="BP31" s="210"/>
      <c r="BQ31" s="210"/>
      <c r="BR31" s="210"/>
      <c r="BS31" s="211"/>
      <c r="BT31" s="112"/>
      <c r="BU31" s="109"/>
      <c r="BV31" s="109"/>
      <c r="BW31" s="109"/>
      <c r="BX31" s="109"/>
      <c r="BY31" s="109"/>
      <c r="BZ31" s="109"/>
      <c r="CA31" s="109"/>
      <c r="CB31" s="109"/>
      <c r="CC31" s="108"/>
      <c r="CD31" s="109"/>
      <c r="CE31" s="109"/>
      <c r="CF31" s="109"/>
      <c r="CG31" s="109"/>
      <c r="CH31" s="109"/>
      <c r="CI31" s="109"/>
      <c r="CJ31" s="109"/>
      <c r="CK31" s="109"/>
      <c r="CL31" s="108"/>
      <c r="CM31" s="109"/>
      <c r="CN31" s="109"/>
      <c r="CO31" s="109"/>
      <c r="CP31" s="109"/>
      <c r="CQ31" s="109"/>
      <c r="CR31" s="109"/>
      <c r="CS31" s="109"/>
      <c r="CT31" s="110"/>
      <c r="CU31" s="117"/>
      <c r="CV31" s="118"/>
      <c r="CW31" s="118"/>
      <c r="CX31" s="118"/>
      <c r="CY31" s="118"/>
      <c r="CZ31" s="118"/>
      <c r="DA31" s="118"/>
      <c r="DB31" s="118"/>
      <c r="DC31" s="119"/>
      <c r="DD31" s="33"/>
      <c r="DE31" s="37"/>
      <c r="DF31" s="37"/>
      <c r="DH31" s="38"/>
    </row>
    <row r="32" spans="1:112" ht="8.25" customHeight="1" x14ac:dyDescent="0.2">
      <c r="A32" s="33"/>
      <c r="B32" s="125"/>
      <c r="C32" s="126"/>
      <c r="D32" s="126"/>
      <c r="E32" s="126"/>
      <c r="F32" s="126"/>
      <c r="G32" s="126"/>
      <c r="H32" s="126"/>
      <c r="I32" s="126"/>
      <c r="J32" s="127"/>
      <c r="K32" s="133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8"/>
      <c r="AC32" s="139"/>
      <c r="AD32" s="140"/>
      <c r="AE32" s="200"/>
      <c r="AF32" s="201"/>
      <c r="AG32" s="201"/>
      <c r="AH32" s="201"/>
      <c r="AI32" s="201"/>
      <c r="AJ32" s="201"/>
      <c r="AK32" s="201"/>
      <c r="AL32" s="201"/>
      <c r="AM32" s="202"/>
      <c r="AN32" s="156"/>
      <c r="AO32" s="157"/>
      <c r="AP32" s="157"/>
      <c r="AQ32" s="157"/>
      <c r="AR32" s="157"/>
      <c r="AS32" s="200"/>
      <c r="AT32" s="201"/>
      <c r="AU32" s="201"/>
      <c r="AV32" s="201"/>
      <c r="AW32" s="201"/>
      <c r="AX32" s="201"/>
      <c r="AY32" s="201"/>
      <c r="AZ32" s="201"/>
      <c r="BA32" s="202"/>
      <c r="BB32" s="200"/>
      <c r="BC32" s="201"/>
      <c r="BD32" s="201"/>
      <c r="BE32" s="201"/>
      <c r="BF32" s="201"/>
      <c r="BG32" s="201"/>
      <c r="BH32" s="201"/>
      <c r="BI32" s="201"/>
      <c r="BJ32" s="202"/>
      <c r="BK32" s="209"/>
      <c r="BL32" s="210"/>
      <c r="BM32" s="210"/>
      <c r="BN32" s="210"/>
      <c r="BO32" s="210"/>
      <c r="BP32" s="210"/>
      <c r="BQ32" s="210"/>
      <c r="BR32" s="210"/>
      <c r="BS32" s="211"/>
      <c r="BT32" s="112"/>
      <c r="BU32" s="109"/>
      <c r="BV32" s="109"/>
      <c r="BW32" s="109"/>
      <c r="BX32" s="109"/>
      <c r="BY32" s="109"/>
      <c r="BZ32" s="109"/>
      <c r="CA32" s="109"/>
      <c r="CB32" s="109"/>
      <c r="CC32" s="108"/>
      <c r="CD32" s="109"/>
      <c r="CE32" s="109"/>
      <c r="CF32" s="109"/>
      <c r="CG32" s="109"/>
      <c r="CH32" s="109"/>
      <c r="CI32" s="109"/>
      <c r="CJ32" s="109"/>
      <c r="CK32" s="109"/>
      <c r="CL32" s="108"/>
      <c r="CM32" s="109"/>
      <c r="CN32" s="109"/>
      <c r="CO32" s="109"/>
      <c r="CP32" s="109"/>
      <c r="CQ32" s="109"/>
      <c r="CR32" s="109"/>
      <c r="CS32" s="109"/>
      <c r="CT32" s="110"/>
      <c r="CU32" s="120"/>
      <c r="CV32" s="120"/>
      <c r="CW32" s="120"/>
      <c r="CX32" s="120"/>
      <c r="CY32" s="120"/>
      <c r="CZ32" s="120"/>
      <c r="DA32" s="120"/>
      <c r="DB32" s="120"/>
      <c r="DC32" s="120"/>
      <c r="DD32" s="33"/>
      <c r="DE32" s="37"/>
      <c r="DF32" s="37"/>
      <c r="DH32" s="38"/>
    </row>
    <row r="33" spans="1:112" ht="8.25" customHeight="1" x14ac:dyDescent="0.2">
      <c r="A33" s="33"/>
      <c r="B33" s="125"/>
      <c r="C33" s="126"/>
      <c r="D33" s="126"/>
      <c r="E33" s="126"/>
      <c r="F33" s="126"/>
      <c r="G33" s="126"/>
      <c r="H33" s="126"/>
      <c r="I33" s="126"/>
      <c r="J33" s="127"/>
      <c r="K33" s="133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8"/>
      <c r="AC33" s="139"/>
      <c r="AD33" s="140"/>
      <c r="AE33" s="200"/>
      <c r="AF33" s="201"/>
      <c r="AG33" s="201"/>
      <c r="AH33" s="201"/>
      <c r="AI33" s="201"/>
      <c r="AJ33" s="201"/>
      <c r="AK33" s="201"/>
      <c r="AL33" s="201"/>
      <c r="AM33" s="202"/>
      <c r="AN33" s="156"/>
      <c r="AO33" s="157"/>
      <c r="AP33" s="157"/>
      <c r="AQ33" s="157"/>
      <c r="AR33" s="157"/>
      <c r="AS33" s="200"/>
      <c r="AT33" s="201"/>
      <c r="AU33" s="201"/>
      <c r="AV33" s="201"/>
      <c r="AW33" s="201"/>
      <c r="AX33" s="201"/>
      <c r="AY33" s="201"/>
      <c r="AZ33" s="201"/>
      <c r="BA33" s="202"/>
      <c r="BB33" s="200"/>
      <c r="BC33" s="201"/>
      <c r="BD33" s="201"/>
      <c r="BE33" s="201"/>
      <c r="BF33" s="201"/>
      <c r="BG33" s="201"/>
      <c r="BH33" s="201"/>
      <c r="BI33" s="201"/>
      <c r="BJ33" s="202"/>
      <c r="BK33" s="209"/>
      <c r="BL33" s="210"/>
      <c r="BM33" s="210"/>
      <c r="BN33" s="210"/>
      <c r="BO33" s="210"/>
      <c r="BP33" s="210"/>
      <c r="BQ33" s="210"/>
      <c r="BR33" s="210"/>
      <c r="BS33" s="211"/>
      <c r="BT33" s="112"/>
      <c r="BU33" s="109"/>
      <c r="BV33" s="109"/>
      <c r="BW33" s="109"/>
      <c r="BX33" s="109"/>
      <c r="BY33" s="109"/>
      <c r="BZ33" s="109"/>
      <c r="CA33" s="109"/>
      <c r="CB33" s="109"/>
      <c r="CC33" s="108"/>
      <c r="CD33" s="109"/>
      <c r="CE33" s="109"/>
      <c r="CF33" s="109"/>
      <c r="CG33" s="109"/>
      <c r="CH33" s="109"/>
      <c r="CI33" s="109"/>
      <c r="CJ33" s="109"/>
      <c r="CK33" s="109"/>
      <c r="CL33" s="108"/>
      <c r="CM33" s="109"/>
      <c r="CN33" s="109"/>
      <c r="CO33" s="109"/>
      <c r="CP33" s="109"/>
      <c r="CQ33" s="109"/>
      <c r="CR33" s="109"/>
      <c r="CS33" s="109"/>
      <c r="CT33" s="110"/>
      <c r="CU33" s="186" t="s">
        <v>57</v>
      </c>
      <c r="CV33" s="187"/>
      <c r="CW33" s="188"/>
      <c r="CX33" s="106" t="s">
        <v>58</v>
      </c>
      <c r="CY33" s="106"/>
      <c r="CZ33" s="106"/>
      <c r="DA33" s="106"/>
      <c r="DB33" s="106"/>
      <c r="DC33" s="107"/>
      <c r="DD33" s="33"/>
      <c r="DE33" s="37"/>
      <c r="DF33" s="37"/>
      <c r="DH33" s="38"/>
    </row>
    <row r="34" spans="1:112" ht="8.25" customHeight="1" x14ac:dyDescent="0.2">
      <c r="A34" s="33"/>
      <c r="B34" s="125"/>
      <c r="C34" s="126"/>
      <c r="D34" s="126"/>
      <c r="E34" s="126"/>
      <c r="F34" s="126"/>
      <c r="G34" s="126"/>
      <c r="H34" s="126"/>
      <c r="I34" s="126"/>
      <c r="J34" s="127"/>
      <c r="K34" s="144" t="s">
        <v>59</v>
      </c>
      <c r="L34" s="145"/>
      <c r="M34" s="145"/>
      <c r="N34" s="145"/>
      <c r="O34" s="145"/>
      <c r="P34" s="145"/>
      <c r="Q34" s="145"/>
      <c r="R34" s="145"/>
      <c r="S34" s="145"/>
      <c r="T34" s="126"/>
      <c r="U34" s="126"/>
      <c r="V34" s="126"/>
      <c r="W34" s="126"/>
      <c r="X34" s="126"/>
      <c r="Y34" s="126"/>
      <c r="Z34" s="126"/>
      <c r="AA34" s="126"/>
      <c r="AB34" s="138"/>
      <c r="AC34" s="139"/>
      <c r="AD34" s="140"/>
      <c r="AE34" s="200"/>
      <c r="AF34" s="201"/>
      <c r="AG34" s="201"/>
      <c r="AH34" s="201"/>
      <c r="AI34" s="201"/>
      <c r="AJ34" s="201"/>
      <c r="AK34" s="201"/>
      <c r="AL34" s="201"/>
      <c r="AM34" s="202"/>
      <c r="AN34" s="156"/>
      <c r="AO34" s="157"/>
      <c r="AP34" s="157"/>
      <c r="AQ34" s="157"/>
      <c r="AR34" s="157"/>
      <c r="AS34" s="200"/>
      <c r="AT34" s="201"/>
      <c r="AU34" s="201"/>
      <c r="AV34" s="201"/>
      <c r="AW34" s="201"/>
      <c r="AX34" s="201"/>
      <c r="AY34" s="201"/>
      <c r="AZ34" s="201"/>
      <c r="BA34" s="202"/>
      <c r="BB34" s="200"/>
      <c r="BC34" s="201"/>
      <c r="BD34" s="201"/>
      <c r="BE34" s="201"/>
      <c r="BF34" s="201"/>
      <c r="BG34" s="201"/>
      <c r="BH34" s="201"/>
      <c r="BI34" s="201"/>
      <c r="BJ34" s="202"/>
      <c r="BK34" s="209"/>
      <c r="BL34" s="210"/>
      <c r="BM34" s="210"/>
      <c r="BN34" s="210"/>
      <c r="BO34" s="210"/>
      <c r="BP34" s="210"/>
      <c r="BQ34" s="210"/>
      <c r="BR34" s="210"/>
      <c r="BS34" s="211"/>
      <c r="BT34" s="112"/>
      <c r="BU34" s="109"/>
      <c r="BV34" s="109"/>
      <c r="BW34" s="109"/>
      <c r="BX34" s="109"/>
      <c r="BY34" s="109"/>
      <c r="BZ34" s="109"/>
      <c r="CA34" s="109"/>
      <c r="CB34" s="109"/>
      <c r="CC34" s="108"/>
      <c r="CD34" s="109"/>
      <c r="CE34" s="109"/>
      <c r="CF34" s="109"/>
      <c r="CG34" s="109"/>
      <c r="CH34" s="109"/>
      <c r="CI34" s="109"/>
      <c r="CJ34" s="109"/>
      <c r="CK34" s="109"/>
      <c r="CL34" s="108"/>
      <c r="CM34" s="109"/>
      <c r="CN34" s="109"/>
      <c r="CO34" s="109"/>
      <c r="CP34" s="109"/>
      <c r="CQ34" s="109"/>
      <c r="CR34" s="109"/>
      <c r="CS34" s="109"/>
      <c r="CT34" s="110"/>
      <c r="CU34" s="189"/>
      <c r="CV34" s="190"/>
      <c r="CW34" s="191"/>
      <c r="CX34" s="109"/>
      <c r="CY34" s="109"/>
      <c r="CZ34" s="109"/>
      <c r="DA34" s="109"/>
      <c r="DB34" s="109"/>
      <c r="DC34" s="110"/>
      <c r="DD34" s="33"/>
      <c r="DE34" s="38"/>
      <c r="DF34" s="37"/>
      <c r="DH34" s="38"/>
    </row>
    <row r="35" spans="1:112" ht="8.25" customHeight="1" x14ac:dyDescent="0.2">
      <c r="A35" s="33"/>
      <c r="B35" s="128"/>
      <c r="C35" s="129"/>
      <c r="D35" s="129"/>
      <c r="E35" s="129"/>
      <c r="F35" s="129"/>
      <c r="G35" s="129"/>
      <c r="H35" s="129"/>
      <c r="I35" s="129"/>
      <c r="J35" s="130"/>
      <c r="K35" s="146"/>
      <c r="L35" s="147"/>
      <c r="M35" s="147"/>
      <c r="N35" s="147"/>
      <c r="O35" s="147"/>
      <c r="P35" s="147"/>
      <c r="Q35" s="147"/>
      <c r="R35" s="147"/>
      <c r="S35" s="147"/>
      <c r="T35" s="129"/>
      <c r="U35" s="129"/>
      <c r="V35" s="129"/>
      <c r="W35" s="129"/>
      <c r="X35" s="129"/>
      <c r="Y35" s="129"/>
      <c r="Z35" s="129"/>
      <c r="AA35" s="129"/>
      <c r="AB35" s="141"/>
      <c r="AC35" s="142"/>
      <c r="AD35" s="143"/>
      <c r="AE35" s="203"/>
      <c r="AF35" s="204"/>
      <c r="AG35" s="204"/>
      <c r="AH35" s="204"/>
      <c r="AI35" s="204"/>
      <c r="AJ35" s="204"/>
      <c r="AK35" s="204"/>
      <c r="AL35" s="204"/>
      <c r="AM35" s="205"/>
      <c r="AN35" s="158"/>
      <c r="AO35" s="159"/>
      <c r="AP35" s="159"/>
      <c r="AQ35" s="159"/>
      <c r="AR35" s="159"/>
      <c r="AS35" s="203"/>
      <c r="AT35" s="204"/>
      <c r="AU35" s="204"/>
      <c r="AV35" s="204"/>
      <c r="AW35" s="204"/>
      <c r="AX35" s="204"/>
      <c r="AY35" s="204"/>
      <c r="AZ35" s="204"/>
      <c r="BA35" s="205"/>
      <c r="BB35" s="203"/>
      <c r="BC35" s="204"/>
      <c r="BD35" s="204"/>
      <c r="BE35" s="204"/>
      <c r="BF35" s="204"/>
      <c r="BG35" s="204"/>
      <c r="BH35" s="204"/>
      <c r="BI35" s="204"/>
      <c r="BJ35" s="205"/>
      <c r="BK35" s="212"/>
      <c r="BL35" s="213"/>
      <c r="BM35" s="213"/>
      <c r="BN35" s="213"/>
      <c r="BO35" s="213"/>
      <c r="BP35" s="213"/>
      <c r="BQ35" s="213"/>
      <c r="BR35" s="213"/>
      <c r="BS35" s="214"/>
      <c r="BT35" s="113"/>
      <c r="BU35" s="101"/>
      <c r="BV35" s="101"/>
      <c r="BW35" s="101"/>
      <c r="BX35" s="101"/>
      <c r="BY35" s="101"/>
      <c r="BZ35" s="101"/>
      <c r="CA35" s="101"/>
      <c r="CB35" s="104"/>
      <c r="CC35" s="101"/>
      <c r="CD35" s="101"/>
      <c r="CE35" s="101"/>
      <c r="CF35" s="101"/>
      <c r="CG35" s="101"/>
      <c r="CH35" s="101"/>
      <c r="CI35" s="101"/>
      <c r="CJ35" s="101"/>
      <c r="CK35" s="104"/>
      <c r="CL35" s="101"/>
      <c r="CM35" s="101"/>
      <c r="CN35" s="101"/>
      <c r="CO35" s="101"/>
      <c r="CP35" s="101"/>
      <c r="CQ35" s="101"/>
      <c r="CR35" s="101"/>
      <c r="CS35" s="101"/>
      <c r="CT35" s="101"/>
      <c r="CU35" s="192"/>
      <c r="CV35" s="193"/>
      <c r="CW35" s="194"/>
      <c r="CX35" s="195"/>
      <c r="CY35" s="195"/>
      <c r="CZ35" s="195"/>
      <c r="DA35" s="195"/>
      <c r="DB35" s="195"/>
      <c r="DC35" s="196"/>
      <c r="DD35" s="33"/>
      <c r="DE35" s="38"/>
      <c r="DF35" s="38"/>
      <c r="DH35" s="38"/>
    </row>
    <row r="36" spans="1:112" ht="8.25" customHeight="1" x14ac:dyDescent="0.2">
      <c r="A36" s="33"/>
      <c r="B36" s="122"/>
      <c r="C36" s="123"/>
      <c r="D36" s="123"/>
      <c r="E36" s="123"/>
      <c r="F36" s="123"/>
      <c r="G36" s="123"/>
      <c r="H36" s="123"/>
      <c r="I36" s="123"/>
      <c r="J36" s="124"/>
      <c r="K36" s="131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5">
        <v>0</v>
      </c>
      <c r="AC36" s="136"/>
      <c r="AD36" s="137"/>
      <c r="AE36" s="197"/>
      <c r="AF36" s="198"/>
      <c r="AG36" s="198"/>
      <c r="AH36" s="198"/>
      <c r="AI36" s="198"/>
      <c r="AJ36" s="198"/>
      <c r="AK36" s="198"/>
      <c r="AL36" s="198"/>
      <c r="AM36" s="199"/>
      <c r="AN36" s="154"/>
      <c r="AO36" s="155"/>
      <c r="AP36" s="155"/>
      <c r="AQ36" s="155"/>
      <c r="AR36" s="155"/>
      <c r="AS36" s="197"/>
      <c r="AT36" s="198"/>
      <c r="AU36" s="198"/>
      <c r="AV36" s="198"/>
      <c r="AW36" s="198"/>
      <c r="AX36" s="198"/>
      <c r="AY36" s="198"/>
      <c r="AZ36" s="198"/>
      <c r="BA36" s="199"/>
      <c r="BB36" s="197"/>
      <c r="BC36" s="198"/>
      <c r="BD36" s="198"/>
      <c r="BE36" s="198"/>
      <c r="BF36" s="198"/>
      <c r="BG36" s="198"/>
      <c r="BH36" s="198"/>
      <c r="BI36" s="198"/>
      <c r="BJ36" s="199"/>
      <c r="BK36" s="206" t="str">
        <f>IF(OR(AE36&gt;0,AS36&gt;0,BB36&gt;0),(AE36+AS36)*AN36-BB36,"")</f>
        <v/>
      </c>
      <c r="BL36" s="207"/>
      <c r="BM36" s="207"/>
      <c r="BN36" s="207"/>
      <c r="BO36" s="207"/>
      <c r="BP36" s="207"/>
      <c r="BQ36" s="207"/>
      <c r="BR36" s="207"/>
      <c r="BS36" s="208"/>
      <c r="BT36" s="111"/>
      <c r="BU36" s="106"/>
      <c r="BV36" s="106"/>
      <c r="BW36" s="106"/>
      <c r="BX36" s="106"/>
      <c r="BY36" s="106"/>
      <c r="BZ36" s="106"/>
      <c r="CA36" s="106"/>
      <c r="CB36" s="106"/>
      <c r="CC36" s="105"/>
      <c r="CD36" s="106"/>
      <c r="CE36" s="106"/>
      <c r="CF36" s="106"/>
      <c r="CG36" s="106"/>
      <c r="CH36" s="106"/>
      <c r="CI36" s="106"/>
      <c r="CJ36" s="106"/>
      <c r="CK36" s="106"/>
      <c r="CL36" s="105"/>
      <c r="CM36" s="106"/>
      <c r="CN36" s="106"/>
      <c r="CO36" s="106"/>
      <c r="CP36" s="106"/>
      <c r="CQ36" s="106"/>
      <c r="CR36" s="106"/>
      <c r="CS36" s="106"/>
      <c r="CT36" s="107"/>
      <c r="CU36" s="114"/>
      <c r="CV36" s="115"/>
      <c r="CW36" s="115"/>
      <c r="CX36" s="115"/>
      <c r="CY36" s="115"/>
      <c r="CZ36" s="115"/>
      <c r="DA36" s="115"/>
      <c r="DB36" s="115"/>
      <c r="DC36" s="116"/>
      <c r="DD36" s="33"/>
      <c r="DE36" s="33"/>
      <c r="DF36" s="33"/>
    </row>
    <row r="37" spans="1:112" ht="8.25" customHeight="1" x14ac:dyDescent="0.2">
      <c r="A37" s="33"/>
      <c r="B37" s="125"/>
      <c r="C37" s="126"/>
      <c r="D37" s="126"/>
      <c r="E37" s="126"/>
      <c r="F37" s="126"/>
      <c r="G37" s="126"/>
      <c r="H37" s="126"/>
      <c r="I37" s="126"/>
      <c r="J37" s="127"/>
      <c r="K37" s="133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8"/>
      <c r="AC37" s="139"/>
      <c r="AD37" s="140"/>
      <c r="AE37" s="200"/>
      <c r="AF37" s="201"/>
      <c r="AG37" s="201"/>
      <c r="AH37" s="201"/>
      <c r="AI37" s="201"/>
      <c r="AJ37" s="201"/>
      <c r="AK37" s="201"/>
      <c r="AL37" s="201"/>
      <c r="AM37" s="202"/>
      <c r="AN37" s="156"/>
      <c r="AO37" s="157"/>
      <c r="AP37" s="157"/>
      <c r="AQ37" s="157"/>
      <c r="AR37" s="157"/>
      <c r="AS37" s="200"/>
      <c r="AT37" s="201"/>
      <c r="AU37" s="201"/>
      <c r="AV37" s="201"/>
      <c r="AW37" s="201"/>
      <c r="AX37" s="201"/>
      <c r="AY37" s="201"/>
      <c r="AZ37" s="201"/>
      <c r="BA37" s="202"/>
      <c r="BB37" s="200"/>
      <c r="BC37" s="201"/>
      <c r="BD37" s="201"/>
      <c r="BE37" s="201"/>
      <c r="BF37" s="201"/>
      <c r="BG37" s="201"/>
      <c r="BH37" s="201"/>
      <c r="BI37" s="201"/>
      <c r="BJ37" s="202"/>
      <c r="BK37" s="209"/>
      <c r="BL37" s="210"/>
      <c r="BM37" s="210"/>
      <c r="BN37" s="210"/>
      <c r="BO37" s="210"/>
      <c r="BP37" s="210"/>
      <c r="BQ37" s="210"/>
      <c r="BR37" s="210"/>
      <c r="BS37" s="211"/>
      <c r="BT37" s="112"/>
      <c r="BU37" s="109"/>
      <c r="BV37" s="109"/>
      <c r="BW37" s="109"/>
      <c r="BX37" s="109"/>
      <c r="BY37" s="109"/>
      <c r="BZ37" s="109"/>
      <c r="CA37" s="109"/>
      <c r="CB37" s="109"/>
      <c r="CC37" s="108"/>
      <c r="CD37" s="109"/>
      <c r="CE37" s="109"/>
      <c r="CF37" s="109"/>
      <c r="CG37" s="109"/>
      <c r="CH37" s="109"/>
      <c r="CI37" s="109"/>
      <c r="CJ37" s="109"/>
      <c r="CK37" s="109"/>
      <c r="CL37" s="108"/>
      <c r="CM37" s="109"/>
      <c r="CN37" s="109"/>
      <c r="CO37" s="109"/>
      <c r="CP37" s="109"/>
      <c r="CQ37" s="109"/>
      <c r="CR37" s="109"/>
      <c r="CS37" s="109"/>
      <c r="CT37" s="110"/>
      <c r="CU37" s="117"/>
      <c r="CV37" s="118"/>
      <c r="CW37" s="118"/>
      <c r="CX37" s="118"/>
      <c r="CY37" s="118"/>
      <c r="CZ37" s="118"/>
      <c r="DA37" s="118"/>
      <c r="DB37" s="118"/>
      <c r="DC37" s="119"/>
      <c r="DD37" s="33"/>
      <c r="DE37" s="33"/>
      <c r="DF37" s="33"/>
    </row>
    <row r="38" spans="1:112" ht="8.25" customHeight="1" x14ac:dyDescent="0.2">
      <c r="A38" s="33"/>
      <c r="B38" s="125"/>
      <c r="C38" s="126"/>
      <c r="D38" s="126"/>
      <c r="E38" s="126"/>
      <c r="F38" s="126"/>
      <c r="G38" s="126"/>
      <c r="H38" s="126"/>
      <c r="I38" s="126"/>
      <c r="J38" s="127"/>
      <c r="K38" s="133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8"/>
      <c r="AC38" s="139"/>
      <c r="AD38" s="140"/>
      <c r="AE38" s="200"/>
      <c r="AF38" s="201"/>
      <c r="AG38" s="201"/>
      <c r="AH38" s="201"/>
      <c r="AI38" s="201"/>
      <c r="AJ38" s="201"/>
      <c r="AK38" s="201"/>
      <c r="AL38" s="201"/>
      <c r="AM38" s="202"/>
      <c r="AN38" s="156"/>
      <c r="AO38" s="157"/>
      <c r="AP38" s="157"/>
      <c r="AQ38" s="157"/>
      <c r="AR38" s="157"/>
      <c r="AS38" s="200"/>
      <c r="AT38" s="201"/>
      <c r="AU38" s="201"/>
      <c r="AV38" s="201"/>
      <c r="AW38" s="201"/>
      <c r="AX38" s="201"/>
      <c r="AY38" s="201"/>
      <c r="AZ38" s="201"/>
      <c r="BA38" s="202"/>
      <c r="BB38" s="200"/>
      <c r="BC38" s="201"/>
      <c r="BD38" s="201"/>
      <c r="BE38" s="201"/>
      <c r="BF38" s="201"/>
      <c r="BG38" s="201"/>
      <c r="BH38" s="201"/>
      <c r="BI38" s="201"/>
      <c r="BJ38" s="202"/>
      <c r="BK38" s="209"/>
      <c r="BL38" s="210"/>
      <c r="BM38" s="210"/>
      <c r="BN38" s="210"/>
      <c r="BO38" s="210"/>
      <c r="BP38" s="210"/>
      <c r="BQ38" s="210"/>
      <c r="BR38" s="210"/>
      <c r="BS38" s="211"/>
      <c r="BT38" s="112"/>
      <c r="BU38" s="109"/>
      <c r="BV38" s="109"/>
      <c r="BW38" s="109"/>
      <c r="BX38" s="109"/>
      <c r="BY38" s="109"/>
      <c r="BZ38" s="109"/>
      <c r="CA38" s="109"/>
      <c r="CB38" s="109"/>
      <c r="CC38" s="108"/>
      <c r="CD38" s="109"/>
      <c r="CE38" s="109"/>
      <c r="CF38" s="109"/>
      <c r="CG38" s="109"/>
      <c r="CH38" s="109"/>
      <c r="CI38" s="109"/>
      <c r="CJ38" s="109"/>
      <c r="CK38" s="109"/>
      <c r="CL38" s="108"/>
      <c r="CM38" s="109"/>
      <c r="CN38" s="109"/>
      <c r="CO38" s="109"/>
      <c r="CP38" s="109"/>
      <c r="CQ38" s="109"/>
      <c r="CR38" s="109"/>
      <c r="CS38" s="109"/>
      <c r="CT38" s="110"/>
      <c r="CU38" s="120"/>
      <c r="CV38" s="120"/>
      <c r="CW38" s="120"/>
      <c r="CX38" s="120"/>
      <c r="CY38" s="120"/>
      <c r="CZ38" s="120"/>
      <c r="DA38" s="120"/>
      <c r="DB38" s="120"/>
      <c r="DC38" s="120"/>
      <c r="DD38" s="33"/>
      <c r="DE38" s="33"/>
      <c r="DF38" s="33"/>
    </row>
    <row r="39" spans="1:112" ht="8.25" customHeight="1" x14ac:dyDescent="0.2">
      <c r="A39" s="33"/>
      <c r="B39" s="125"/>
      <c r="C39" s="126"/>
      <c r="D39" s="126"/>
      <c r="E39" s="126"/>
      <c r="F39" s="126"/>
      <c r="G39" s="126"/>
      <c r="H39" s="126"/>
      <c r="I39" s="126"/>
      <c r="J39" s="127"/>
      <c r="K39" s="133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8"/>
      <c r="AC39" s="139"/>
      <c r="AD39" s="140"/>
      <c r="AE39" s="200"/>
      <c r="AF39" s="201"/>
      <c r="AG39" s="201"/>
      <c r="AH39" s="201"/>
      <c r="AI39" s="201"/>
      <c r="AJ39" s="201"/>
      <c r="AK39" s="201"/>
      <c r="AL39" s="201"/>
      <c r="AM39" s="202"/>
      <c r="AN39" s="156"/>
      <c r="AO39" s="157"/>
      <c r="AP39" s="157"/>
      <c r="AQ39" s="157"/>
      <c r="AR39" s="157"/>
      <c r="AS39" s="200"/>
      <c r="AT39" s="201"/>
      <c r="AU39" s="201"/>
      <c r="AV39" s="201"/>
      <c r="AW39" s="201"/>
      <c r="AX39" s="201"/>
      <c r="AY39" s="201"/>
      <c r="AZ39" s="201"/>
      <c r="BA39" s="202"/>
      <c r="BB39" s="200"/>
      <c r="BC39" s="201"/>
      <c r="BD39" s="201"/>
      <c r="BE39" s="201"/>
      <c r="BF39" s="201"/>
      <c r="BG39" s="201"/>
      <c r="BH39" s="201"/>
      <c r="BI39" s="201"/>
      <c r="BJ39" s="202"/>
      <c r="BK39" s="209"/>
      <c r="BL39" s="210"/>
      <c r="BM39" s="210"/>
      <c r="BN39" s="210"/>
      <c r="BO39" s="210"/>
      <c r="BP39" s="210"/>
      <c r="BQ39" s="210"/>
      <c r="BR39" s="210"/>
      <c r="BS39" s="211"/>
      <c r="BT39" s="112"/>
      <c r="BU39" s="109"/>
      <c r="BV39" s="109"/>
      <c r="BW39" s="109"/>
      <c r="BX39" s="109"/>
      <c r="BY39" s="109"/>
      <c r="BZ39" s="109"/>
      <c r="CA39" s="109"/>
      <c r="CB39" s="109"/>
      <c r="CC39" s="108"/>
      <c r="CD39" s="109"/>
      <c r="CE39" s="109"/>
      <c r="CF39" s="109"/>
      <c r="CG39" s="109"/>
      <c r="CH39" s="109"/>
      <c r="CI39" s="109"/>
      <c r="CJ39" s="109"/>
      <c r="CK39" s="109"/>
      <c r="CL39" s="108"/>
      <c r="CM39" s="109"/>
      <c r="CN39" s="109"/>
      <c r="CO39" s="109"/>
      <c r="CP39" s="109"/>
      <c r="CQ39" s="109"/>
      <c r="CR39" s="109"/>
      <c r="CS39" s="109"/>
      <c r="CT39" s="110"/>
      <c r="CU39" s="186" t="s">
        <v>57</v>
      </c>
      <c r="CV39" s="187"/>
      <c r="CW39" s="188"/>
      <c r="CX39" s="106" t="s">
        <v>58</v>
      </c>
      <c r="CY39" s="106"/>
      <c r="CZ39" s="106"/>
      <c r="DA39" s="106"/>
      <c r="DB39" s="106"/>
      <c r="DC39" s="107"/>
      <c r="DD39" s="33"/>
      <c r="DE39" s="33"/>
      <c r="DF39" s="33"/>
    </row>
    <row r="40" spans="1:112" ht="8.25" customHeight="1" x14ac:dyDescent="0.2">
      <c r="A40" s="33"/>
      <c r="B40" s="125"/>
      <c r="C40" s="126"/>
      <c r="D40" s="126"/>
      <c r="E40" s="126"/>
      <c r="F40" s="126"/>
      <c r="G40" s="126"/>
      <c r="H40" s="126"/>
      <c r="I40" s="126"/>
      <c r="J40" s="127"/>
      <c r="K40" s="145" t="s">
        <v>59</v>
      </c>
      <c r="L40" s="145"/>
      <c r="M40" s="145"/>
      <c r="N40" s="145"/>
      <c r="O40" s="145"/>
      <c r="P40" s="145"/>
      <c r="Q40" s="145"/>
      <c r="R40" s="145"/>
      <c r="S40" s="145"/>
      <c r="T40" s="126"/>
      <c r="U40" s="126"/>
      <c r="V40" s="126"/>
      <c r="W40" s="126"/>
      <c r="X40" s="126"/>
      <c r="Y40" s="126"/>
      <c r="Z40" s="126"/>
      <c r="AA40" s="126"/>
      <c r="AB40" s="138"/>
      <c r="AC40" s="139"/>
      <c r="AD40" s="140"/>
      <c r="AE40" s="200"/>
      <c r="AF40" s="201"/>
      <c r="AG40" s="201"/>
      <c r="AH40" s="201"/>
      <c r="AI40" s="201"/>
      <c r="AJ40" s="201"/>
      <c r="AK40" s="201"/>
      <c r="AL40" s="201"/>
      <c r="AM40" s="202"/>
      <c r="AN40" s="156"/>
      <c r="AO40" s="157"/>
      <c r="AP40" s="157"/>
      <c r="AQ40" s="157"/>
      <c r="AR40" s="157"/>
      <c r="AS40" s="200"/>
      <c r="AT40" s="201"/>
      <c r="AU40" s="201"/>
      <c r="AV40" s="201"/>
      <c r="AW40" s="201"/>
      <c r="AX40" s="201"/>
      <c r="AY40" s="201"/>
      <c r="AZ40" s="201"/>
      <c r="BA40" s="202"/>
      <c r="BB40" s="200"/>
      <c r="BC40" s="201"/>
      <c r="BD40" s="201"/>
      <c r="BE40" s="201"/>
      <c r="BF40" s="201"/>
      <c r="BG40" s="201"/>
      <c r="BH40" s="201"/>
      <c r="BI40" s="201"/>
      <c r="BJ40" s="202"/>
      <c r="BK40" s="209"/>
      <c r="BL40" s="210"/>
      <c r="BM40" s="210"/>
      <c r="BN40" s="210"/>
      <c r="BO40" s="210"/>
      <c r="BP40" s="210"/>
      <c r="BQ40" s="210"/>
      <c r="BR40" s="210"/>
      <c r="BS40" s="211"/>
      <c r="BT40" s="112"/>
      <c r="BU40" s="109"/>
      <c r="BV40" s="109"/>
      <c r="BW40" s="109"/>
      <c r="BX40" s="109"/>
      <c r="BY40" s="109"/>
      <c r="BZ40" s="109"/>
      <c r="CA40" s="109"/>
      <c r="CB40" s="109"/>
      <c r="CC40" s="108"/>
      <c r="CD40" s="109"/>
      <c r="CE40" s="109"/>
      <c r="CF40" s="109"/>
      <c r="CG40" s="109"/>
      <c r="CH40" s="109"/>
      <c r="CI40" s="109"/>
      <c r="CJ40" s="109"/>
      <c r="CK40" s="109"/>
      <c r="CL40" s="108"/>
      <c r="CM40" s="109"/>
      <c r="CN40" s="109"/>
      <c r="CO40" s="109"/>
      <c r="CP40" s="109"/>
      <c r="CQ40" s="109"/>
      <c r="CR40" s="109"/>
      <c r="CS40" s="109"/>
      <c r="CT40" s="110"/>
      <c r="CU40" s="189"/>
      <c r="CV40" s="190"/>
      <c r="CW40" s="191"/>
      <c r="CX40" s="109"/>
      <c r="CY40" s="109"/>
      <c r="CZ40" s="109"/>
      <c r="DA40" s="109"/>
      <c r="DB40" s="109"/>
      <c r="DC40" s="110"/>
      <c r="DD40" s="33"/>
      <c r="DE40" s="33"/>
      <c r="DF40" s="33"/>
    </row>
    <row r="41" spans="1:112" ht="8.25" customHeight="1" x14ac:dyDescent="0.2">
      <c r="A41" s="33"/>
      <c r="B41" s="128"/>
      <c r="C41" s="129"/>
      <c r="D41" s="129"/>
      <c r="E41" s="129"/>
      <c r="F41" s="129"/>
      <c r="G41" s="129"/>
      <c r="H41" s="129"/>
      <c r="I41" s="129"/>
      <c r="J41" s="130"/>
      <c r="K41" s="147"/>
      <c r="L41" s="147"/>
      <c r="M41" s="147"/>
      <c r="N41" s="147"/>
      <c r="O41" s="147"/>
      <c r="P41" s="147"/>
      <c r="Q41" s="147"/>
      <c r="R41" s="147"/>
      <c r="S41" s="147"/>
      <c r="T41" s="129"/>
      <c r="U41" s="129"/>
      <c r="V41" s="129"/>
      <c r="W41" s="129"/>
      <c r="X41" s="129"/>
      <c r="Y41" s="129"/>
      <c r="Z41" s="129"/>
      <c r="AA41" s="129"/>
      <c r="AB41" s="141"/>
      <c r="AC41" s="142"/>
      <c r="AD41" s="143"/>
      <c r="AE41" s="203"/>
      <c r="AF41" s="204"/>
      <c r="AG41" s="204"/>
      <c r="AH41" s="204"/>
      <c r="AI41" s="204"/>
      <c r="AJ41" s="204"/>
      <c r="AK41" s="204"/>
      <c r="AL41" s="204"/>
      <c r="AM41" s="205"/>
      <c r="AN41" s="158"/>
      <c r="AO41" s="159"/>
      <c r="AP41" s="159"/>
      <c r="AQ41" s="159"/>
      <c r="AR41" s="159"/>
      <c r="AS41" s="203"/>
      <c r="AT41" s="204"/>
      <c r="AU41" s="204"/>
      <c r="AV41" s="204"/>
      <c r="AW41" s="204"/>
      <c r="AX41" s="204"/>
      <c r="AY41" s="204"/>
      <c r="AZ41" s="204"/>
      <c r="BA41" s="205"/>
      <c r="BB41" s="203"/>
      <c r="BC41" s="204"/>
      <c r="BD41" s="204"/>
      <c r="BE41" s="204"/>
      <c r="BF41" s="204"/>
      <c r="BG41" s="204"/>
      <c r="BH41" s="204"/>
      <c r="BI41" s="204"/>
      <c r="BJ41" s="205"/>
      <c r="BK41" s="212"/>
      <c r="BL41" s="213"/>
      <c r="BM41" s="213"/>
      <c r="BN41" s="213"/>
      <c r="BO41" s="213"/>
      <c r="BP41" s="213"/>
      <c r="BQ41" s="213"/>
      <c r="BR41" s="213"/>
      <c r="BS41" s="214"/>
      <c r="BT41" s="113"/>
      <c r="BU41" s="101"/>
      <c r="BV41" s="101"/>
      <c r="BW41" s="101"/>
      <c r="BX41" s="101"/>
      <c r="BY41" s="101"/>
      <c r="BZ41" s="101"/>
      <c r="CA41" s="101"/>
      <c r="CB41" s="104"/>
      <c r="CC41" s="101"/>
      <c r="CD41" s="101"/>
      <c r="CE41" s="101"/>
      <c r="CF41" s="101"/>
      <c r="CG41" s="101"/>
      <c r="CH41" s="101"/>
      <c r="CI41" s="101"/>
      <c r="CJ41" s="101"/>
      <c r="CK41" s="104"/>
      <c r="CL41" s="101"/>
      <c r="CM41" s="101"/>
      <c r="CN41" s="101"/>
      <c r="CO41" s="101"/>
      <c r="CP41" s="101"/>
      <c r="CQ41" s="101"/>
      <c r="CR41" s="101"/>
      <c r="CS41" s="101"/>
      <c r="CT41" s="101"/>
      <c r="CU41" s="192"/>
      <c r="CV41" s="193"/>
      <c r="CW41" s="194"/>
      <c r="CX41" s="195"/>
      <c r="CY41" s="195"/>
      <c r="CZ41" s="195"/>
      <c r="DA41" s="195"/>
      <c r="DB41" s="195"/>
      <c r="DC41" s="196"/>
      <c r="DD41" s="33"/>
      <c r="DE41" s="33"/>
      <c r="DF41" s="33"/>
    </row>
    <row r="42" spans="1:112" ht="8.25" customHeight="1" x14ac:dyDescent="0.2">
      <c r="A42" s="33"/>
      <c r="B42" s="122"/>
      <c r="C42" s="123"/>
      <c r="D42" s="123"/>
      <c r="E42" s="123"/>
      <c r="F42" s="123"/>
      <c r="G42" s="123"/>
      <c r="H42" s="123"/>
      <c r="I42" s="123"/>
      <c r="J42" s="124"/>
      <c r="K42" s="131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5">
        <v>0</v>
      </c>
      <c r="AC42" s="136"/>
      <c r="AD42" s="137"/>
      <c r="AE42" s="197"/>
      <c r="AF42" s="198"/>
      <c r="AG42" s="198"/>
      <c r="AH42" s="198"/>
      <c r="AI42" s="198"/>
      <c r="AJ42" s="198"/>
      <c r="AK42" s="198"/>
      <c r="AL42" s="198"/>
      <c r="AM42" s="199"/>
      <c r="AN42" s="154"/>
      <c r="AO42" s="155"/>
      <c r="AP42" s="155"/>
      <c r="AQ42" s="155"/>
      <c r="AR42" s="155"/>
      <c r="AS42" s="197"/>
      <c r="AT42" s="198"/>
      <c r="AU42" s="198"/>
      <c r="AV42" s="198"/>
      <c r="AW42" s="198"/>
      <c r="AX42" s="198"/>
      <c r="AY42" s="198"/>
      <c r="AZ42" s="198"/>
      <c r="BA42" s="199"/>
      <c r="BB42" s="197"/>
      <c r="BC42" s="198"/>
      <c r="BD42" s="198"/>
      <c r="BE42" s="198"/>
      <c r="BF42" s="198"/>
      <c r="BG42" s="198"/>
      <c r="BH42" s="198"/>
      <c r="BI42" s="198"/>
      <c r="BJ42" s="199"/>
      <c r="BK42" s="206" t="str">
        <f>IF(OR(AE42&gt;0,AS42&gt;0,BB42&gt;0),(AE42+AS42)*AN42-BB42,"")</f>
        <v/>
      </c>
      <c r="BL42" s="207"/>
      <c r="BM42" s="207"/>
      <c r="BN42" s="207"/>
      <c r="BO42" s="207"/>
      <c r="BP42" s="207"/>
      <c r="BQ42" s="207"/>
      <c r="BR42" s="207"/>
      <c r="BS42" s="208"/>
      <c r="BT42" s="111"/>
      <c r="BU42" s="106"/>
      <c r="BV42" s="106"/>
      <c r="BW42" s="106"/>
      <c r="BX42" s="106"/>
      <c r="BY42" s="106"/>
      <c r="BZ42" s="106"/>
      <c r="CA42" s="106"/>
      <c r="CB42" s="106"/>
      <c r="CC42" s="105"/>
      <c r="CD42" s="106"/>
      <c r="CE42" s="106"/>
      <c r="CF42" s="106"/>
      <c r="CG42" s="106"/>
      <c r="CH42" s="106"/>
      <c r="CI42" s="106"/>
      <c r="CJ42" s="106"/>
      <c r="CK42" s="106"/>
      <c r="CL42" s="105"/>
      <c r="CM42" s="106"/>
      <c r="CN42" s="106"/>
      <c r="CO42" s="106"/>
      <c r="CP42" s="106"/>
      <c r="CQ42" s="106"/>
      <c r="CR42" s="106"/>
      <c r="CS42" s="106"/>
      <c r="CT42" s="107"/>
      <c r="CU42" s="114"/>
      <c r="CV42" s="115"/>
      <c r="CW42" s="115"/>
      <c r="CX42" s="115"/>
      <c r="CY42" s="115"/>
      <c r="CZ42" s="115"/>
      <c r="DA42" s="115"/>
      <c r="DB42" s="115"/>
      <c r="DC42" s="116"/>
      <c r="DD42" s="33"/>
      <c r="DE42" s="33"/>
      <c r="DF42" s="33"/>
    </row>
    <row r="43" spans="1:112" ht="8.25" customHeight="1" x14ac:dyDescent="0.2">
      <c r="A43" s="33"/>
      <c r="B43" s="125"/>
      <c r="C43" s="126"/>
      <c r="D43" s="126"/>
      <c r="E43" s="126"/>
      <c r="F43" s="126"/>
      <c r="G43" s="126"/>
      <c r="H43" s="126"/>
      <c r="I43" s="126"/>
      <c r="J43" s="127"/>
      <c r="K43" s="133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8"/>
      <c r="AC43" s="139"/>
      <c r="AD43" s="140"/>
      <c r="AE43" s="200"/>
      <c r="AF43" s="201"/>
      <c r="AG43" s="201"/>
      <c r="AH43" s="201"/>
      <c r="AI43" s="201"/>
      <c r="AJ43" s="201"/>
      <c r="AK43" s="201"/>
      <c r="AL43" s="201"/>
      <c r="AM43" s="202"/>
      <c r="AN43" s="156"/>
      <c r="AO43" s="157"/>
      <c r="AP43" s="157"/>
      <c r="AQ43" s="157"/>
      <c r="AR43" s="157"/>
      <c r="AS43" s="200"/>
      <c r="AT43" s="201"/>
      <c r="AU43" s="201"/>
      <c r="AV43" s="201"/>
      <c r="AW43" s="201"/>
      <c r="AX43" s="201"/>
      <c r="AY43" s="201"/>
      <c r="AZ43" s="201"/>
      <c r="BA43" s="202"/>
      <c r="BB43" s="200"/>
      <c r="BC43" s="201"/>
      <c r="BD43" s="201"/>
      <c r="BE43" s="201"/>
      <c r="BF43" s="201"/>
      <c r="BG43" s="201"/>
      <c r="BH43" s="201"/>
      <c r="BI43" s="201"/>
      <c r="BJ43" s="202"/>
      <c r="BK43" s="209"/>
      <c r="BL43" s="210"/>
      <c r="BM43" s="210"/>
      <c r="BN43" s="210"/>
      <c r="BO43" s="210"/>
      <c r="BP43" s="210"/>
      <c r="BQ43" s="210"/>
      <c r="BR43" s="210"/>
      <c r="BS43" s="211"/>
      <c r="BT43" s="112"/>
      <c r="BU43" s="109"/>
      <c r="BV43" s="109"/>
      <c r="BW43" s="109"/>
      <c r="BX43" s="109"/>
      <c r="BY43" s="109"/>
      <c r="BZ43" s="109"/>
      <c r="CA43" s="109"/>
      <c r="CB43" s="109"/>
      <c r="CC43" s="108"/>
      <c r="CD43" s="109"/>
      <c r="CE43" s="109"/>
      <c r="CF43" s="109"/>
      <c r="CG43" s="109"/>
      <c r="CH43" s="109"/>
      <c r="CI43" s="109"/>
      <c r="CJ43" s="109"/>
      <c r="CK43" s="109"/>
      <c r="CL43" s="108"/>
      <c r="CM43" s="109"/>
      <c r="CN43" s="109"/>
      <c r="CO43" s="109"/>
      <c r="CP43" s="109"/>
      <c r="CQ43" s="109"/>
      <c r="CR43" s="109"/>
      <c r="CS43" s="109"/>
      <c r="CT43" s="110"/>
      <c r="CU43" s="117"/>
      <c r="CV43" s="118"/>
      <c r="CW43" s="118"/>
      <c r="CX43" s="118"/>
      <c r="CY43" s="118"/>
      <c r="CZ43" s="118"/>
      <c r="DA43" s="118"/>
      <c r="DB43" s="118"/>
      <c r="DC43" s="119"/>
      <c r="DD43" s="33"/>
      <c r="DE43" s="33"/>
      <c r="DF43" s="33"/>
    </row>
    <row r="44" spans="1:112" ht="8.25" customHeight="1" x14ac:dyDescent="0.2">
      <c r="A44" s="33"/>
      <c r="B44" s="125"/>
      <c r="C44" s="126"/>
      <c r="D44" s="126"/>
      <c r="E44" s="126"/>
      <c r="F44" s="126"/>
      <c r="G44" s="126"/>
      <c r="H44" s="126"/>
      <c r="I44" s="126"/>
      <c r="J44" s="127"/>
      <c r="K44" s="133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8"/>
      <c r="AC44" s="139"/>
      <c r="AD44" s="140"/>
      <c r="AE44" s="200"/>
      <c r="AF44" s="201"/>
      <c r="AG44" s="201"/>
      <c r="AH44" s="201"/>
      <c r="AI44" s="201"/>
      <c r="AJ44" s="201"/>
      <c r="AK44" s="201"/>
      <c r="AL44" s="201"/>
      <c r="AM44" s="202"/>
      <c r="AN44" s="156"/>
      <c r="AO44" s="157"/>
      <c r="AP44" s="157"/>
      <c r="AQ44" s="157"/>
      <c r="AR44" s="157"/>
      <c r="AS44" s="200"/>
      <c r="AT44" s="201"/>
      <c r="AU44" s="201"/>
      <c r="AV44" s="201"/>
      <c r="AW44" s="201"/>
      <c r="AX44" s="201"/>
      <c r="AY44" s="201"/>
      <c r="AZ44" s="201"/>
      <c r="BA44" s="202"/>
      <c r="BB44" s="200"/>
      <c r="BC44" s="201"/>
      <c r="BD44" s="201"/>
      <c r="BE44" s="201"/>
      <c r="BF44" s="201"/>
      <c r="BG44" s="201"/>
      <c r="BH44" s="201"/>
      <c r="BI44" s="201"/>
      <c r="BJ44" s="202"/>
      <c r="BK44" s="209"/>
      <c r="BL44" s="210"/>
      <c r="BM44" s="210"/>
      <c r="BN44" s="210"/>
      <c r="BO44" s="210"/>
      <c r="BP44" s="210"/>
      <c r="BQ44" s="210"/>
      <c r="BR44" s="210"/>
      <c r="BS44" s="211"/>
      <c r="BT44" s="112"/>
      <c r="BU44" s="109"/>
      <c r="BV44" s="109"/>
      <c r="BW44" s="109"/>
      <c r="BX44" s="109"/>
      <c r="BY44" s="109"/>
      <c r="BZ44" s="109"/>
      <c r="CA44" s="109"/>
      <c r="CB44" s="109"/>
      <c r="CC44" s="108"/>
      <c r="CD44" s="109"/>
      <c r="CE44" s="109"/>
      <c r="CF44" s="109"/>
      <c r="CG44" s="109"/>
      <c r="CH44" s="109"/>
      <c r="CI44" s="109"/>
      <c r="CJ44" s="109"/>
      <c r="CK44" s="109"/>
      <c r="CL44" s="108"/>
      <c r="CM44" s="109"/>
      <c r="CN44" s="109"/>
      <c r="CO44" s="109"/>
      <c r="CP44" s="109"/>
      <c r="CQ44" s="109"/>
      <c r="CR44" s="109"/>
      <c r="CS44" s="109"/>
      <c r="CT44" s="110"/>
      <c r="CU44" s="120"/>
      <c r="CV44" s="120"/>
      <c r="CW44" s="120"/>
      <c r="CX44" s="120"/>
      <c r="CY44" s="120"/>
      <c r="CZ44" s="120"/>
      <c r="DA44" s="120"/>
      <c r="DB44" s="120"/>
      <c r="DC44" s="120"/>
      <c r="DD44" s="33"/>
      <c r="DE44" s="33"/>
      <c r="DF44" s="33"/>
    </row>
    <row r="45" spans="1:112" ht="8.25" customHeight="1" x14ac:dyDescent="0.2">
      <c r="A45" s="33"/>
      <c r="B45" s="125"/>
      <c r="C45" s="126"/>
      <c r="D45" s="126"/>
      <c r="E45" s="126"/>
      <c r="F45" s="126"/>
      <c r="G45" s="126"/>
      <c r="H45" s="126"/>
      <c r="I45" s="126"/>
      <c r="J45" s="127"/>
      <c r="K45" s="133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8"/>
      <c r="AC45" s="139"/>
      <c r="AD45" s="140"/>
      <c r="AE45" s="200"/>
      <c r="AF45" s="201"/>
      <c r="AG45" s="201"/>
      <c r="AH45" s="201"/>
      <c r="AI45" s="201"/>
      <c r="AJ45" s="201"/>
      <c r="AK45" s="201"/>
      <c r="AL45" s="201"/>
      <c r="AM45" s="202"/>
      <c r="AN45" s="156"/>
      <c r="AO45" s="157"/>
      <c r="AP45" s="157"/>
      <c r="AQ45" s="157"/>
      <c r="AR45" s="157"/>
      <c r="AS45" s="200"/>
      <c r="AT45" s="201"/>
      <c r="AU45" s="201"/>
      <c r="AV45" s="201"/>
      <c r="AW45" s="201"/>
      <c r="AX45" s="201"/>
      <c r="AY45" s="201"/>
      <c r="AZ45" s="201"/>
      <c r="BA45" s="202"/>
      <c r="BB45" s="200"/>
      <c r="BC45" s="201"/>
      <c r="BD45" s="201"/>
      <c r="BE45" s="201"/>
      <c r="BF45" s="201"/>
      <c r="BG45" s="201"/>
      <c r="BH45" s="201"/>
      <c r="BI45" s="201"/>
      <c r="BJ45" s="202"/>
      <c r="BK45" s="209"/>
      <c r="BL45" s="210"/>
      <c r="BM45" s="210"/>
      <c r="BN45" s="210"/>
      <c r="BO45" s="210"/>
      <c r="BP45" s="210"/>
      <c r="BQ45" s="210"/>
      <c r="BR45" s="210"/>
      <c r="BS45" s="211"/>
      <c r="BT45" s="112"/>
      <c r="BU45" s="109"/>
      <c r="BV45" s="109"/>
      <c r="BW45" s="109"/>
      <c r="BX45" s="109"/>
      <c r="BY45" s="109"/>
      <c r="BZ45" s="109"/>
      <c r="CA45" s="109"/>
      <c r="CB45" s="109"/>
      <c r="CC45" s="108"/>
      <c r="CD45" s="109"/>
      <c r="CE45" s="109"/>
      <c r="CF45" s="109"/>
      <c r="CG45" s="109"/>
      <c r="CH45" s="109"/>
      <c r="CI45" s="109"/>
      <c r="CJ45" s="109"/>
      <c r="CK45" s="109"/>
      <c r="CL45" s="108"/>
      <c r="CM45" s="109"/>
      <c r="CN45" s="109"/>
      <c r="CO45" s="109"/>
      <c r="CP45" s="109"/>
      <c r="CQ45" s="109"/>
      <c r="CR45" s="109"/>
      <c r="CS45" s="109"/>
      <c r="CT45" s="110"/>
      <c r="CU45" s="186" t="s">
        <v>57</v>
      </c>
      <c r="CV45" s="187"/>
      <c r="CW45" s="188"/>
      <c r="CX45" s="106" t="s">
        <v>58</v>
      </c>
      <c r="CY45" s="106"/>
      <c r="CZ45" s="106"/>
      <c r="DA45" s="106"/>
      <c r="DB45" s="106"/>
      <c r="DC45" s="107"/>
      <c r="DD45" s="33"/>
      <c r="DE45" s="33"/>
      <c r="DF45" s="33"/>
    </row>
    <row r="46" spans="1:112" ht="8.25" customHeight="1" x14ac:dyDescent="0.2">
      <c r="A46" s="33"/>
      <c r="B46" s="125"/>
      <c r="C46" s="126"/>
      <c r="D46" s="126"/>
      <c r="E46" s="126"/>
      <c r="F46" s="126"/>
      <c r="G46" s="126"/>
      <c r="H46" s="126"/>
      <c r="I46" s="126"/>
      <c r="J46" s="127"/>
      <c r="K46" s="145" t="s">
        <v>59</v>
      </c>
      <c r="L46" s="145"/>
      <c r="M46" s="145"/>
      <c r="N46" s="145"/>
      <c r="O46" s="145"/>
      <c r="P46" s="145"/>
      <c r="Q46" s="145"/>
      <c r="R46" s="145"/>
      <c r="S46" s="145"/>
      <c r="T46" s="126"/>
      <c r="U46" s="126"/>
      <c r="V46" s="126"/>
      <c r="W46" s="126"/>
      <c r="X46" s="126"/>
      <c r="Y46" s="126"/>
      <c r="Z46" s="126"/>
      <c r="AA46" s="126"/>
      <c r="AB46" s="138"/>
      <c r="AC46" s="139"/>
      <c r="AD46" s="140"/>
      <c r="AE46" s="200"/>
      <c r="AF46" s="201"/>
      <c r="AG46" s="201"/>
      <c r="AH46" s="201"/>
      <c r="AI46" s="201"/>
      <c r="AJ46" s="201"/>
      <c r="AK46" s="201"/>
      <c r="AL46" s="201"/>
      <c r="AM46" s="202"/>
      <c r="AN46" s="156"/>
      <c r="AO46" s="157"/>
      <c r="AP46" s="157"/>
      <c r="AQ46" s="157"/>
      <c r="AR46" s="157"/>
      <c r="AS46" s="200"/>
      <c r="AT46" s="201"/>
      <c r="AU46" s="201"/>
      <c r="AV46" s="201"/>
      <c r="AW46" s="201"/>
      <c r="AX46" s="201"/>
      <c r="AY46" s="201"/>
      <c r="AZ46" s="201"/>
      <c r="BA46" s="202"/>
      <c r="BB46" s="200"/>
      <c r="BC46" s="201"/>
      <c r="BD46" s="201"/>
      <c r="BE46" s="201"/>
      <c r="BF46" s="201"/>
      <c r="BG46" s="201"/>
      <c r="BH46" s="201"/>
      <c r="BI46" s="201"/>
      <c r="BJ46" s="202"/>
      <c r="BK46" s="209"/>
      <c r="BL46" s="210"/>
      <c r="BM46" s="210"/>
      <c r="BN46" s="210"/>
      <c r="BO46" s="210"/>
      <c r="BP46" s="210"/>
      <c r="BQ46" s="210"/>
      <c r="BR46" s="210"/>
      <c r="BS46" s="211"/>
      <c r="BT46" s="112"/>
      <c r="BU46" s="109"/>
      <c r="BV46" s="109"/>
      <c r="BW46" s="109"/>
      <c r="BX46" s="109"/>
      <c r="BY46" s="109"/>
      <c r="BZ46" s="109"/>
      <c r="CA46" s="109"/>
      <c r="CB46" s="109"/>
      <c r="CC46" s="108"/>
      <c r="CD46" s="109"/>
      <c r="CE46" s="109"/>
      <c r="CF46" s="109"/>
      <c r="CG46" s="109"/>
      <c r="CH46" s="109"/>
      <c r="CI46" s="109"/>
      <c r="CJ46" s="109"/>
      <c r="CK46" s="109"/>
      <c r="CL46" s="108"/>
      <c r="CM46" s="109"/>
      <c r="CN46" s="109"/>
      <c r="CO46" s="109"/>
      <c r="CP46" s="109"/>
      <c r="CQ46" s="109"/>
      <c r="CR46" s="109"/>
      <c r="CS46" s="109"/>
      <c r="CT46" s="110"/>
      <c r="CU46" s="189"/>
      <c r="CV46" s="190"/>
      <c r="CW46" s="191"/>
      <c r="CX46" s="109"/>
      <c r="CY46" s="109"/>
      <c r="CZ46" s="109"/>
      <c r="DA46" s="109"/>
      <c r="DB46" s="109"/>
      <c r="DC46" s="110"/>
      <c r="DD46" s="33"/>
      <c r="DE46" s="33"/>
      <c r="DF46" s="33"/>
    </row>
    <row r="47" spans="1:112" ht="8.25" customHeight="1" x14ac:dyDescent="0.2">
      <c r="A47" s="33"/>
      <c r="B47" s="128"/>
      <c r="C47" s="129"/>
      <c r="D47" s="129"/>
      <c r="E47" s="129"/>
      <c r="F47" s="129"/>
      <c r="G47" s="129"/>
      <c r="H47" s="129"/>
      <c r="I47" s="129"/>
      <c r="J47" s="130"/>
      <c r="K47" s="147"/>
      <c r="L47" s="147"/>
      <c r="M47" s="147"/>
      <c r="N47" s="147"/>
      <c r="O47" s="147"/>
      <c r="P47" s="147"/>
      <c r="Q47" s="147"/>
      <c r="R47" s="147"/>
      <c r="S47" s="147"/>
      <c r="T47" s="129"/>
      <c r="U47" s="129"/>
      <c r="V47" s="129"/>
      <c r="W47" s="129"/>
      <c r="X47" s="129"/>
      <c r="Y47" s="129"/>
      <c r="Z47" s="129"/>
      <c r="AA47" s="129"/>
      <c r="AB47" s="141"/>
      <c r="AC47" s="142"/>
      <c r="AD47" s="143"/>
      <c r="AE47" s="203"/>
      <c r="AF47" s="204"/>
      <c r="AG47" s="204"/>
      <c r="AH47" s="204"/>
      <c r="AI47" s="204"/>
      <c r="AJ47" s="204"/>
      <c r="AK47" s="204"/>
      <c r="AL47" s="204"/>
      <c r="AM47" s="205"/>
      <c r="AN47" s="158"/>
      <c r="AO47" s="159"/>
      <c r="AP47" s="159"/>
      <c r="AQ47" s="159"/>
      <c r="AR47" s="159"/>
      <c r="AS47" s="203"/>
      <c r="AT47" s="204"/>
      <c r="AU47" s="204"/>
      <c r="AV47" s="204"/>
      <c r="AW47" s="204"/>
      <c r="AX47" s="204"/>
      <c r="AY47" s="204"/>
      <c r="AZ47" s="204"/>
      <c r="BA47" s="205"/>
      <c r="BB47" s="203"/>
      <c r="BC47" s="204"/>
      <c r="BD47" s="204"/>
      <c r="BE47" s="204"/>
      <c r="BF47" s="204"/>
      <c r="BG47" s="204"/>
      <c r="BH47" s="204"/>
      <c r="BI47" s="204"/>
      <c r="BJ47" s="205"/>
      <c r="BK47" s="212"/>
      <c r="BL47" s="213"/>
      <c r="BM47" s="213"/>
      <c r="BN47" s="213"/>
      <c r="BO47" s="213"/>
      <c r="BP47" s="213"/>
      <c r="BQ47" s="213"/>
      <c r="BR47" s="213"/>
      <c r="BS47" s="214"/>
      <c r="BT47" s="113"/>
      <c r="BU47" s="101"/>
      <c r="BV47" s="101"/>
      <c r="BW47" s="101"/>
      <c r="BX47" s="101"/>
      <c r="BY47" s="101"/>
      <c r="BZ47" s="101"/>
      <c r="CA47" s="101"/>
      <c r="CB47" s="104"/>
      <c r="CC47" s="101"/>
      <c r="CD47" s="101"/>
      <c r="CE47" s="101"/>
      <c r="CF47" s="101"/>
      <c r="CG47" s="101"/>
      <c r="CH47" s="101"/>
      <c r="CI47" s="101"/>
      <c r="CJ47" s="101"/>
      <c r="CK47" s="104"/>
      <c r="CL47" s="101"/>
      <c r="CM47" s="101"/>
      <c r="CN47" s="101"/>
      <c r="CO47" s="101"/>
      <c r="CP47" s="101"/>
      <c r="CQ47" s="101"/>
      <c r="CR47" s="101"/>
      <c r="CS47" s="101"/>
      <c r="CT47" s="101"/>
      <c r="CU47" s="192"/>
      <c r="CV47" s="193"/>
      <c r="CW47" s="194"/>
      <c r="CX47" s="195"/>
      <c r="CY47" s="195"/>
      <c r="CZ47" s="195"/>
      <c r="DA47" s="195"/>
      <c r="DB47" s="195"/>
      <c r="DC47" s="196"/>
      <c r="DD47" s="33"/>
      <c r="DE47" s="33"/>
      <c r="DF47" s="33"/>
    </row>
    <row r="48" spans="1:112" ht="8.25" customHeight="1" x14ac:dyDescent="0.2">
      <c r="A48" s="33"/>
      <c r="B48" s="122"/>
      <c r="C48" s="123"/>
      <c r="D48" s="123"/>
      <c r="E48" s="123"/>
      <c r="F48" s="123"/>
      <c r="G48" s="123"/>
      <c r="H48" s="123"/>
      <c r="I48" s="123"/>
      <c r="J48" s="124"/>
      <c r="K48" s="131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5">
        <v>0</v>
      </c>
      <c r="AC48" s="136"/>
      <c r="AD48" s="137"/>
      <c r="AE48" s="197"/>
      <c r="AF48" s="198"/>
      <c r="AG48" s="198"/>
      <c r="AH48" s="198"/>
      <c r="AI48" s="198"/>
      <c r="AJ48" s="198"/>
      <c r="AK48" s="198"/>
      <c r="AL48" s="198"/>
      <c r="AM48" s="199"/>
      <c r="AN48" s="154"/>
      <c r="AO48" s="155"/>
      <c r="AP48" s="155"/>
      <c r="AQ48" s="155"/>
      <c r="AR48" s="155"/>
      <c r="AS48" s="197"/>
      <c r="AT48" s="198"/>
      <c r="AU48" s="198"/>
      <c r="AV48" s="198"/>
      <c r="AW48" s="198"/>
      <c r="AX48" s="198"/>
      <c r="AY48" s="198"/>
      <c r="AZ48" s="198"/>
      <c r="BA48" s="199"/>
      <c r="BB48" s="197"/>
      <c r="BC48" s="198"/>
      <c r="BD48" s="198"/>
      <c r="BE48" s="198"/>
      <c r="BF48" s="198"/>
      <c r="BG48" s="198"/>
      <c r="BH48" s="198"/>
      <c r="BI48" s="198"/>
      <c r="BJ48" s="199"/>
      <c r="BK48" s="206" t="str">
        <f>IF(OR(AE48&gt;0,AS48&gt;0,BB48&gt;0),(AE48+AS48)*AN48-BB48,"")</f>
        <v/>
      </c>
      <c r="BL48" s="207"/>
      <c r="BM48" s="207"/>
      <c r="BN48" s="207"/>
      <c r="BO48" s="207"/>
      <c r="BP48" s="207"/>
      <c r="BQ48" s="207"/>
      <c r="BR48" s="207"/>
      <c r="BS48" s="208"/>
      <c r="BT48" s="111"/>
      <c r="BU48" s="106"/>
      <c r="BV48" s="106"/>
      <c r="BW48" s="106"/>
      <c r="BX48" s="106"/>
      <c r="BY48" s="106"/>
      <c r="BZ48" s="106"/>
      <c r="CA48" s="106"/>
      <c r="CB48" s="106"/>
      <c r="CC48" s="105"/>
      <c r="CD48" s="106"/>
      <c r="CE48" s="106"/>
      <c r="CF48" s="106"/>
      <c r="CG48" s="106"/>
      <c r="CH48" s="106"/>
      <c r="CI48" s="106"/>
      <c r="CJ48" s="106"/>
      <c r="CK48" s="106"/>
      <c r="CL48" s="105"/>
      <c r="CM48" s="106"/>
      <c r="CN48" s="106"/>
      <c r="CO48" s="106"/>
      <c r="CP48" s="106"/>
      <c r="CQ48" s="106"/>
      <c r="CR48" s="106"/>
      <c r="CS48" s="106"/>
      <c r="CT48" s="107"/>
      <c r="CU48" s="114"/>
      <c r="CV48" s="115"/>
      <c r="CW48" s="115"/>
      <c r="CX48" s="115"/>
      <c r="CY48" s="115"/>
      <c r="CZ48" s="115"/>
      <c r="DA48" s="115"/>
      <c r="DB48" s="115"/>
      <c r="DC48" s="116"/>
      <c r="DD48" s="33"/>
      <c r="DE48" s="33"/>
      <c r="DF48" s="33"/>
    </row>
    <row r="49" spans="1:111" ht="8.25" customHeight="1" x14ac:dyDescent="0.2">
      <c r="A49" s="33"/>
      <c r="B49" s="125"/>
      <c r="C49" s="126"/>
      <c r="D49" s="126"/>
      <c r="E49" s="126"/>
      <c r="F49" s="126"/>
      <c r="G49" s="126"/>
      <c r="H49" s="126"/>
      <c r="I49" s="126"/>
      <c r="J49" s="127"/>
      <c r="K49" s="133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8"/>
      <c r="AC49" s="139"/>
      <c r="AD49" s="140"/>
      <c r="AE49" s="200"/>
      <c r="AF49" s="201"/>
      <c r="AG49" s="201"/>
      <c r="AH49" s="201"/>
      <c r="AI49" s="201"/>
      <c r="AJ49" s="201"/>
      <c r="AK49" s="201"/>
      <c r="AL49" s="201"/>
      <c r="AM49" s="202"/>
      <c r="AN49" s="156"/>
      <c r="AO49" s="157"/>
      <c r="AP49" s="157"/>
      <c r="AQ49" s="157"/>
      <c r="AR49" s="157"/>
      <c r="AS49" s="200"/>
      <c r="AT49" s="201"/>
      <c r="AU49" s="201"/>
      <c r="AV49" s="201"/>
      <c r="AW49" s="201"/>
      <c r="AX49" s="201"/>
      <c r="AY49" s="201"/>
      <c r="AZ49" s="201"/>
      <c r="BA49" s="202"/>
      <c r="BB49" s="200"/>
      <c r="BC49" s="201"/>
      <c r="BD49" s="201"/>
      <c r="BE49" s="201"/>
      <c r="BF49" s="201"/>
      <c r="BG49" s="201"/>
      <c r="BH49" s="201"/>
      <c r="BI49" s="201"/>
      <c r="BJ49" s="202"/>
      <c r="BK49" s="209"/>
      <c r="BL49" s="210"/>
      <c r="BM49" s="210"/>
      <c r="BN49" s="210"/>
      <c r="BO49" s="210"/>
      <c r="BP49" s="210"/>
      <c r="BQ49" s="210"/>
      <c r="BR49" s="210"/>
      <c r="BS49" s="211"/>
      <c r="BT49" s="112"/>
      <c r="BU49" s="109"/>
      <c r="BV49" s="109"/>
      <c r="BW49" s="109"/>
      <c r="BX49" s="109"/>
      <c r="BY49" s="109"/>
      <c r="BZ49" s="109"/>
      <c r="CA49" s="109"/>
      <c r="CB49" s="109"/>
      <c r="CC49" s="108"/>
      <c r="CD49" s="109"/>
      <c r="CE49" s="109"/>
      <c r="CF49" s="109"/>
      <c r="CG49" s="109"/>
      <c r="CH49" s="109"/>
      <c r="CI49" s="109"/>
      <c r="CJ49" s="109"/>
      <c r="CK49" s="109"/>
      <c r="CL49" s="108"/>
      <c r="CM49" s="109"/>
      <c r="CN49" s="109"/>
      <c r="CO49" s="109"/>
      <c r="CP49" s="109"/>
      <c r="CQ49" s="109"/>
      <c r="CR49" s="109"/>
      <c r="CS49" s="109"/>
      <c r="CT49" s="110"/>
      <c r="CU49" s="117"/>
      <c r="CV49" s="118"/>
      <c r="CW49" s="118"/>
      <c r="CX49" s="118"/>
      <c r="CY49" s="118"/>
      <c r="CZ49" s="118"/>
      <c r="DA49" s="118"/>
      <c r="DB49" s="118"/>
      <c r="DC49" s="119"/>
      <c r="DD49" s="33"/>
      <c r="DE49" s="33"/>
      <c r="DF49" s="33"/>
    </row>
    <row r="50" spans="1:111" ht="8.25" customHeight="1" x14ac:dyDescent="0.2">
      <c r="A50" s="33"/>
      <c r="B50" s="125"/>
      <c r="C50" s="126"/>
      <c r="D50" s="126"/>
      <c r="E50" s="126"/>
      <c r="F50" s="126"/>
      <c r="G50" s="126"/>
      <c r="H50" s="126"/>
      <c r="I50" s="126"/>
      <c r="J50" s="127"/>
      <c r="K50" s="133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8"/>
      <c r="AC50" s="139"/>
      <c r="AD50" s="140"/>
      <c r="AE50" s="200"/>
      <c r="AF50" s="201"/>
      <c r="AG50" s="201"/>
      <c r="AH50" s="201"/>
      <c r="AI50" s="201"/>
      <c r="AJ50" s="201"/>
      <c r="AK50" s="201"/>
      <c r="AL50" s="201"/>
      <c r="AM50" s="202"/>
      <c r="AN50" s="156"/>
      <c r="AO50" s="157"/>
      <c r="AP50" s="157"/>
      <c r="AQ50" s="157"/>
      <c r="AR50" s="157"/>
      <c r="AS50" s="200"/>
      <c r="AT50" s="201"/>
      <c r="AU50" s="201"/>
      <c r="AV50" s="201"/>
      <c r="AW50" s="201"/>
      <c r="AX50" s="201"/>
      <c r="AY50" s="201"/>
      <c r="AZ50" s="201"/>
      <c r="BA50" s="202"/>
      <c r="BB50" s="200"/>
      <c r="BC50" s="201"/>
      <c r="BD50" s="201"/>
      <c r="BE50" s="201"/>
      <c r="BF50" s="201"/>
      <c r="BG50" s="201"/>
      <c r="BH50" s="201"/>
      <c r="BI50" s="201"/>
      <c r="BJ50" s="202"/>
      <c r="BK50" s="209"/>
      <c r="BL50" s="210"/>
      <c r="BM50" s="210"/>
      <c r="BN50" s="210"/>
      <c r="BO50" s="210"/>
      <c r="BP50" s="210"/>
      <c r="BQ50" s="210"/>
      <c r="BR50" s="210"/>
      <c r="BS50" s="211"/>
      <c r="BT50" s="112"/>
      <c r="BU50" s="109"/>
      <c r="BV50" s="109"/>
      <c r="BW50" s="109"/>
      <c r="BX50" s="109"/>
      <c r="BY50" s="109"/>
      <c r="BZ50" s="109"/>
      <c r="CA50" s="109"/>
      <c r="CB50" s="109"/>
      <c r="CC50" s="108"/>
      <c r="CD50" s="109"/>
      <c r="CE50" s="109"/>
      <c r="CF50" s="109"/>
      <c r="CG50" s="109"/>
      <c r="CH50" s="109"/>
      <c r="CI50" s="109"/>
      <c r="CJ50" s="109"/>
      <c r="CK50" s="109"/>
      <c r="CL50" s="108"/>
      <c r="CM50" s="109"/>
      <c r="CN50" s="109"/>
      <c r="CO50" s="109"/>
      <c r="CP50" s="109"/>
      <c r="CQ50" s="109"/>
      <c r="CR50" s="109"/>
      <c r="CS50" s="109"/>
      <c r="CT50" s="110"/>
      <c r="CU50" s="120"/>
      <c r="CV50" s="120"/>
      <c r="CW50" s="120"/>
      <c r="CX50" s="120"/>
      <c r="CY50" s="120"/>
      <c r="CZ50" s="120"/>
      <c r="DA50" s="120"/>
      <c r="DB50" s="120"/>
      <c r="DC50" s="120"/>
      <c r="DD50" s="33"/>
      <c r="DE50" s="33"/>
      <c r="DF50" s="33"/>
    </row>
    <row r="51" spans="1:111" ht="8.25" customHeight="1" x14ac:dyDescent="0.2">
      <c r="A51" s="33"/>
      <c r="B51" s="125"/>
      <c r="C51" s="126"/>
      <c r="D51" s="126"/>
      <c r="E51" s="126"/>
      <c r="F51" s="126"/>
      <c r="G51" s="126"/>
      <c r="H51" s="126"/>
      <c r="I51" s="126"/>
      <c r="J51" s="127"/>
      <c r="K51" s="133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8"/>
      <c r="AC51" s="139"/>
      <c r="AD51" s="140"/>
      <c r="AE51" s="200"/>
      <c r="AF51" s="201"/>
      <c r="AG51" s="201"/>
      <c r="AH51" s="201"/>
      <c r="AI51" s="201"/>
      <c r="AJ51" s="201"/>
      <c r="AK51" s="201"/>
      <c r="AL51" s="201"/>
      <c r="AM51" s="202"/>
      <c r="AN51" s="156"/>
      <c r="AO51" s="157"/>
      <c r="AP51" s="157"/>
      <c r="AQ51" s="157"/>
      <c r="AR51" s="157"/>
      <c r="AS51" s="200"/>
      <c r="AT51" s="201"/>
      <c r="AU51" s="201"/>
      <c r="AV51" s="201"/>
      <c r="AW51" s="201"/>
      <c r="AX51" s="201"/>
      <c r="AY51" s="201"/>
      <c r="AZ51" s="201"/>
      <c r="BA51" s="202"/>
      <c r="BB51" s="200"/>
      <c r="BC51" s="201"/>
      <c r="BD51" s="201"/>
      <c r="BE51" s="201"/>
      <c r="BF51" s="201"/>
      <c r="BG51" s="201"/>
      <c r="BH51" s="201"/>
      <c r="BI51" s="201"/>
      <c r="BJ51" s="202"/>
      <c r="BK51" s="209"/>
      <c r="BL51" s="210"/>
      <c r="BM51" s="210"/>
      <c r="BN51" s="210"/>
      <c r="BO51" s="210"/>
      <c r="BP51" s="210"/>
      <c r="BQ51" s="210"/>
      <c r="BR51" s="210"/>
      <c r="BS51" s="211"/>
      <c r="BT51" s="112"/>
      <c r="BU51" s="109"/>
      <c r="BV51" s="109"/>
      <c r="BW51" s="109"/>
      <c r="BX51" s="109"/>
      <c r="BY51" s="109"/>
      <c r="BZ51" s="109"/>
      <c r="CA51" s="109"/>
      <c r="CB51" s="109"/>
      <c r="CC51" s="108"/>
      <c r="CD51" s="109"/>
      <c r="CE51" s="109"/>
      <c r="CF51" s="109"/>
      <c r="CG51" s="109"/>
      <c r="CH51" s="109"/>
      <c r="CI51" s="109"/>
      <c r="CJ51" s="109"/>
      <c r="CK51" s="109"/>
      <c r="CL51" s="108"/>
      <c r="CM51" s="109"/>
      <c r="CN51" s="109"/>
      <c r="CO51" s="109"/>
      <c r="CP51" s="109"/>
      <c r="CQ51" s="109"/>
      <c r="CR51" s="109"/>
      <c r="CS51" s="109"/>
      <c r="CT51" s="110"/>
      <c r="CU51" s="186" t="s">
        <v>57</v>
      </c>
      <c r="CV51" s="187"/>
      <c r="CW51" s="188"/>
      <c r="CX51" s="106" t="s">
        <v>58</v>
      </c>
      <c r="CY51" s="106"/>
      <c r="CZ51" s="106"/>
      <c r="DA51" s="106"/>
      <c r="DB51" s="106"/>
      <c r="DC51" s="107"/>
      <c r="DD51" s="33"/>
      <c r="DE51" s="33"/>
      <c r="DF51" s="33"/>
    </row>
    <row r="52" spans="1:111" ht="8.25" customHeight="1" x14ac:dyDescent="0.2">
      <c r="A52" s="33"/>
      <c r="B52" s="125"/>
      <c r="C52" s="126"/>
      <c r="D52" s="126"/>
      <c r="E52" s="126"/>
      <c r="F52" s="126"/>
      <c r="G52" s="126"/>
      <c r="H52" s="126"/>
      <c r="I52" s="126"/>
      <c r="J52" s="127"/>
      <c r="K52" s="145" t="s">
        <v>59</v>
      </c>
      <c r="L52" s="145"/>
      <c r="M52" s="145"/>
      <c r="N52" s="145"/>
      <c r="O52" s="145"/>
      <c r="P52" s="145"/>
      <c r="Q52" s="145"/>
      <c r="R52" s="145"/>
      <c r="S52" s="145"/>
      <c r="T52" s="126"/>
      <c r="U52" s="126"/>
      <c r="V52" s="126"/>
      <c r="W52" s="126"/>
      <c r="X52" s="126"/>
      <c r="Y52" s="126"/>
      <c r="Z52" s="126"/>
      <c r="AA52" s="126"/>
      <c r="AB52" s="138"/>
      <c r="AC52" s="139"/>
      <c r="AD52" s="140"/>
      <c r="AE52" s="200"/>
      <c r="AF52" s="201"/>
      <c r="AG52" s="201"/>
      <c r="AH52" s="201"/>
      <c r="AI52" s="201"/>
      <c r="AJ52" s="201"/>
      <c r="AK52" s="201"/>
      <c r="AL52" s="201"/>
      <c r="AM52" s="202"/>
      <c r="AN52" s="156"/>
      <c r="AO52" s="157"/>
      <c r="AP52" s="157"/>
      <c r="AQ52" s="157"/>
      <c r="AR52" s="157"/>
      <c r="AS52" s="200"/>
      <c r="AT52" s="201"/>
      <c r="AU52" s="201"/>
      <c r="AV52" s="201"/>
      <c r="AW52" s="201"/>
      <c r="AX52" s="201"/>
      <c r="AY52" s="201"/>
      <c r="AZ52" s="201"/>
      <c r="BA52" s="202"/>
      <c r="BB52" s="200"/>
      <c r="BC52" s="201"/>
      <c r="BD52" s="201"/>
      <c r="BE52" s="201"/>
      <c r="BF52" s="201"/>
      <c r="BG52" s="201"/>
      <c r="BH52" s="201"/>
      <c r="BI52" s="201"/>
      <c r="BJ52" s="202"/>
      <c r="BK52" s="209"/>
      <c r="BL52" s="210"/>
      <c r="BM52" s="210"/>
      <c r="BN52" s="210"/>
      <c r="BO52" s="210"/>
      <c r="BP52" s="210"/>
      <c r="BQ52" s="210"/>
      <c r="BR52" s="210"/>
      <c r="BS52" s="211"/>
      <c r="BT52" s="112"/>
      <c r="BU52" s="109"/>
      <c r="BV52" s="109"/>
      <c r="BW52" s="109"/>
      <c r="BX52" s="109"/>
      <c r="BY52" s="109"/>
      <c r="BZ52" s="109"/>
      <c r="CA52" s="109"/>
      <c r="CB52" s="109"/>
      <c r="CC52" s="108"/>
      <c r="CD52" s="109"/>
      <c r="CE52" s="109"/>
      <c r="CF52" s="109"/>
      <c r="CG52" s="109"/>
      <c r="CH52" s="109"/>
      <c r="CI52" s="109"/>
      <c r="CJ52" s="109"/>
      <c r="CK52" s="109"/>
      <c r="CL52" s="108"/>
      <c r="CM52" s="109"/>
      <c r="CN52" s="109"/>
      <c r="CO52" s="109"/>
      <c r="CP52" s="109"/>
      <c r="CQ52" s="109"/>
      <c r="CR52" s="109"/>
      <c r="CS52" s="109"/>
      <c r="CT52" s="110"/>
      <c r="CU52" s="189"/>
      <c r="CV52" s="190"/>
      <c r="CW52" s="191"/>
      <c r="CX52" s="109"/>
      <c r="CY52" s="109"/>
      <c r="CZ52" s="109"/>
      <c r="DA52" s="109"/>
      <c r="DB52" s="109"/>
      <c r="DC52" s="110"/>
      <c r="DD52" s="33"/>
      <c r="DE52" s="33"/>
      <c r="DF52" s="33"/>
    </row>
    <row r="53" spans="1:111" ht="8.25" customHeight="1" x14ac:dyDescent="0.2">
      <c r="A53" s="33"/>
      <c r="B53" s="128"/>
      <c r="C53" s="129"/>
      <c r="D53" s="129"/>
      <c r="E53" s="129"/>
      <c r="F53" s="129"/>
      <c r="G53" s="129"/>
      <c r="H53" s="129"/>
      <c r="I53" s="129"/>
      <c r="J53" s="130"/>
      <c r="K53" s="147"/>
      <c r="L53" s="147"/>
      <c r="M53" s="147"/>
      <c r="N53" s="147"/>
      <c r="O53" s="147"/>
      <c r="P53" s="147"/>
      <c r="Q53" s="147"/>
      <c r="R53" s="147"/>
      <c r="S53" s="147"/>
      <c r="T53" s="129"/>
      <c r="U53" s="129"/>
      <c r="V53" s="129"/>
      <c r="W53" s="129"/>
      <c r="X53" s="129"/>
      <c r="Y53" s="129"/>
      <c r="Z53" s="129"/>
      <c r="AA53" s="129"/>
      <c r="AB53" s="141"/>
      <c r="AC53" s="142"/>
      <c r="AD53" s="143"/>
      <c r="AE53" s="203"/>
      <c r="AF53" s="204"/>
      <c r="AG53" s="204"/>
      <c r="AH53" s="204"/>
      <c r="AI53" s="204"/>
      <c r="AJ53" s="204"/>
      <c r="AK53" s="204"/>
      <c r="AL53" s="204"/>
      <c r="AM53" s="205"/>
      <c r="AN53" s="158"/>
      <c r="AO53" s="159"/>
      <c r="AP53" s="159"/>
      <c r="AQ53" s="159"/>
      <c r="AR53" s="159"/>
      <c r="AS53" s="203"/>
      <c r="AT53" s="204"/>
      <c r="AU53" s="204"/>
      <c r="AV53" s="204"/>
      <c r="AW53" s="204"/>
      <c r="AX53" s="204"/>
      <c r="AY53" s="204"/>
      <c r="AZ53" s="204"/>
      <c r="BA53" s="205"/>
      <c r="BB53" s="203"/>
      <c r="BC53" s="204"/>
      <c r="BD53" s="204"/>
      <c r="BE53" s="204"/>
      <c r="BF53" s="204"/>
      <c r="BG53" s="204"/>
      <c r="BH53" s="204"/>
      <c r="BI53" s="204"/>
      <c r="BJ53" s="205"/>
      <c r="BK53" s="212"/>
      <c r="BL53" s="213"/>
      <c r="BM53" s="213"/>
      <c r="BN53" s="213"/>
      <c r="BO53" s="213"/>
      <c r="BP53" s="213"/>
      <c r="BQ53" s="213"/>
      <c r="BR53" s="213"/>
      <c r="BS53" s="214"/>
      <c r="BT53" s="113"/>
      <c r="BU53" s="101"/>
      <c r="BV53" s="101"/>
      <c r="BW53" s="101"/>
      <c r="BX53" s="101"/>
      <c r="BY53" s="101"/>
      <c r="BZ53" s="101"/>
      <c r="CA53" s="101"/>
      <c r="CB53" s="104"/>
      <c r="CC53" s="101"/>
      <c r="CD53" s="101"/>
      <c r="CE53" s="101"/>
      <c r="CF53" s="101"/>
      <c r="CG53" s="101"/>
      <c r="CH53" s="101"/>
      <c r="CI53" s="101"/>
      <c r="CJ53" s="101"/>
      <c r="CK53" s="104"/>
      <c r="CL53" s="101"/>
      <c r="CM53" s="101"/>
      <c r="CN53" s="101"/>
      <c r="CO53" s="101"/>
      <c r="CP53" s="101"/>
      <c r="CQ53" s="101"/>
      <c r="CR53" s="101"/>
      <c r="CS53" s="101"/>
      <c r="CT53" s="101"/>
      <c r="CU53" s="192"/>
      <c r="CV53" s="193"/>
      <c r="CW53" s="194"/>
      <c r="CX53" s="195"/>
      <c r="CY53" s="195"/>
      <c r="CZ53" s="195"/>
      <c r="DA53" s="195"/>
      <c r="DB53" s="195"/>
      <c r="DC53" s="196"/>
      <c r="DD53" s="33"/>
      <c r="DE53" s="33"/>
      <c r="DF53" s="33"/>
    </row>
    <row r="54" spans="1:111" ht="8.25" customHeight="1" x14ac:dyDescent="0.2">
      <c r="A54" s="33"/>
      <c r="B54" s="245" t="s">
        <v>60</v>
      </c>
      <c r="C54" s="246"/>
      <c r="D54" s="246"/>
      <c r="E54" s="246"/>
      <c r="F54" s="246"/>
      <c r="G54" s="246"/>
      <c r="H54" s="246"/>
      <c r="I54" s="246"/>
      <c r="J54" s="247"/>
      <c r="K54" s="330" t="s">
        <v>61</v>
      </c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216"/>
      <c r="AC54" s="217"/>
      <c r="AD54" s="218"/>
      <c r="AE54" s="206" t="str">
        <f>IF(SUM(AE18:AM53)&gt;0,SUM(AE18:AM53),"")</f>
        <v/>
      </c>
      <c r="AF54" s="207"/>
      <c r="AG54" s="207"/>
      <c r="AH54" s="207"/>
      <c r="AI54" s="207"/>
      <c r="AJ54" s="207"/>
      <c r="AK54" s="207"/>
      <c r="AL54" s="207"/>
      <c r="AM54" s="332"/>
      <c r="AN54" s="326"/>
      <c r="AO54" s="327"/>
      <c r="AP54" s="327"/>
      <c r="AQ54" s="327"/>
      <c r="AR54" s="327"/>
      <c r="AS54" s="206" t="str">
        <f>IF(SUM(AS18:BA53)&gt;0,SUM(AS18:BA53),"")</f>
        <v/>
      </c>
      <c r="AT54" s="207"/>
      <c r="AU54" s="207"/>
      <c r="AV54" s="207"/>
      <c r="AW54" s="207"/>
      <c r="AX54" s="207"/>
      <c r="AY54" s="207"/>
      <c r="AZ54" s="207"/>
      <c r="BA54" s="332"/>
      <c r="BB54" s="206" t="str">
        <f>IF(SUM(BB18:BJ53)&gt;0,SUM(BB18:BJ53),"")</f>
        <v/>
      </c>
      <c r="BC54" s="207"/>
      <c r="BD54" s="207"/>
      <c r="BE54" s="207"/>
      <c r="BF54" s="207"/>
      <c r="BG54" s="207"/>
      <c r="BH54" s="207"/>
      <c r="BI54" s="207"/>
      <c r="BJ54" s="332"/>
      <c r="BK54" s="206">
        <f>SUM(BK18:BS53)</f>
        <v>0</v>
      </c>
      <c r="BL54" s="207"/>
      <c r="BM54" s="207"/>
      <c r="BN54" s="207"/>
      <c r="BO54" s="207"/>
      <c r="BP54" s="207"/>
      <c r="BQ54" s="207"/>
      <c r="BR54" s="207"/>
      <c r="BS54" s="208"/>
      <c r="BT54" s="102"/>
      <c r="BU54" s="96"/>
      <c r="BV54" s="96"/>
      <c r="BW54" s="96"/>
      <c r="BX54" s="96"/>
      <c r="BY54" s="96"/>
      <c r="BZ54" s="96"/>
      <c r="CA54" s="96"/>
      <c r="CB54" s="97"/>
      <c r="CC54" s="95"/>
      <c r="CD54" s="96"/>
      <c r="CE54" s="96"/>
      <c r="CF54" s="96"/>
      <c r="CG54" s="96"/>
      <c r="CH54" s="96"/>
      <c r="CI54" s="96"/>
      <c r="CJ54" s="96"/>
      <c r="CK54" s="97"/>
      <c r="CL54" s="95"/>
      <c r="CM54" s="96"/>
      <c r="CN54" s="96"/>
      <c r="CO54" s="96"/>
      <c r="CP54" s="96"/>
      <c r="CQ54" s="96"/>
      <c r="CR54" s="96"/>
      <c r="CS54" s="96"/>
      <c r="CT54" s="97"/>
      <c r="CU54" s="95"/>
      <c r="CV54" s="96"/>
      <c r="CW54" s="96"/>
      <c r="CX54" s="96"/>
      <c r="CY54" s="96"/>
      <c r="CZ54" s="96"/>
      <c r="DA54" s="96"/>
      <c r="DB54" s="96"/>
      <c r="DC54" s="97"/>
      <c r="DD54" s="33"/>
      <c r="DE54" s="33"/>
      <c r="DF54" s="33"/>
    </row>
    <row r="55" spans="1:111" ht="8.25" customHeight="1" x14ac:dyDescent="0.2">
      <c r="A55" s="33"/>
      <c r="B55" s="248"/>
      <c r="C55" s="249"/>
      <c r="D55" s="249"/>
      <c r="E55" s="249"/>
      <c r="F55" s="249"/>
      <c r="G55" s="249"/>
      <c r="H55" s="249"/>
      <c r="I55" s="249"/>
      <c r="J55" s="250"/>
      <c r="K55" s="261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19"/>
      <c r="AC55" s="220"/>
      <c r="AD55" s="221"/>
      <c r="AE55" s="209"/>
      <c r="AF55" s="210"/>
      <c r="AG55" s="210"/>
      <c r="AH55" s="210"/>
      <c r="AI55" s="210"/>
      <c r="AJ55" s="210"/>
      <c r="AK55" s="210"/>
      <c r="AL55" s="210"/>
      <c r="AM55" s="333"/>
      <c r="AN55" s="225"/>
      <c r="AO55" s="226"/>
      <c r="AP55" s="226"/>
      <c r="AQ55" s="226"/>
      <c r="AR55" s="226"/>
      <c r="AS55" s="209"/>
      <c r="AT55" s="210"/>
      <c r="AU55" s="210"/>
      <c r="AV55" s="210"/>
      <c r="AW55" s="210"/>
      <c r="AX55" s="210"/>
      <c r="AY55" s="210"/>
      <c r="AZ55" s="210"/>
      <c r="BA55" s="333"/>
      <c r="BB55" s="209"/>
      <c r="BC55" s="210"/>
      <c r="BD55" s="210"/>
      <c r="BE55" s="210"/>
      <c r="BF55" s="210"/>
      <c r="BG55" s="210"/>
      <c r="BH55" s="210"/>
      <c r="BI55" s="210"/>
      <c r="BJ55" s="333"/>
      <c r="BK55" s="209"/>
      <c r="BL55" s="210"/>
      <c r="BM55" s="210"/>
      <c r="BN55" s="210"/>
      <c r="BO55" s="210"/>
      <c r="BP55" s="210"/>
      <c r="BQ55" s="210"/>
      <c r="BR55" s="210"/>
      <c r="BS55" s="211"/>
      <c r="BT55" s="103"/>
      <c r="BU55" s="99"/>
      <c r="BV55" s="99"/>
      <c r="BW55" s="99"/>
      <c r="BX55" s="99"/>
      <c r="BY55" s="99"/>
      <c r="BZ55" s="99"/>
      <c r="CA55" s="99"/>
      <c r="CB55" s="100"/>
      <c r="CC55" s="98"/>
      <c r="CD55" s="99"/>
      <c r="CE55" s="99"/>
      <c r="CF55" s="99"/>
      <c r="CG55" s="99"/>
      <c r="CH55" s="99"/>
      <c r="CI55" s="99"/>
      <c r="CJ55" s="99"/>
      <c r="CK55" s="100"/>
      <c r="CL55" s="98"/>
      <c r="CM55" s="99"/>
      <c r="CN55" s="99"/>
      <c r="CO55" s="99"/>
      <c r="CP55" s="99"/>
      <c r="CQ55" s="99"/>
      <c r="CR55" s="99"/>
      <c r="CS55" s="99"/>
      <c r="CT55" s="100"/>
      <c r="CU55" s="98"/>
      <c r="CV55" s="99"/>
      <c r="CW55" s="99"/>
      <c r="CX55" s="99"/>
      <c r="CY55" s="99"/>
      <c r="CZ55" s="99"/>
      <c r="DA55" s="99"/>
      <c r="DB55" s="99"/>
      <c r="DC55" s="100"/>
      <c r="DD55" s="33"/>
      <c r="DE55" s="33"/>
      <c r="DF55" s="33"/>
    </row>
    <row r="56" spans="1:111" ht="8.25" customHeight="1" x14ac:dyDescent="0.2">
      <c r="A56" s="33"/>
      <c r="B56" s="248"/>
      <c r="C56" s="249"/>
      <c r="D56" s="249"/>
      <c r="E56" s="249"/>
      <c r="F56" s="249"/>
      <c r="G56" s="249"/>
      <c r="H56" s="249"/>
      <c r="I56" s="249"/>
      <c r="J56" s="250"/>
      <c r="K56" s="261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19"/>
      <c r="AC56" s="220"/>
      <c r="AD56" s="221"/>
      <c r="AE56" s="209"/>
      <c r="AF56" s="210"/>
      <c r="AG56" s="210"/>
      <c r="AH56" s="210"/>
      <c r="AI56" s="210"/>
      <c r="AJ56" s="210"/>
      <c r="AK56" s="210"/>
      <c r="AL56" s="210"/>
      <c r="AM56" s="333"/>
      <c r="AN56" s="225"/>
      <c r="AO56" s="226"/>
      <c r="AP56" s="226"/>
      <c r="AQ56" s="226"/>
      <c r="AR56" s="226"/>
      <c r="AS56" s="209"/>
      <c r="AT56" s="210"/>
      <c r="AU56" s="210"/>
      <c r="AV56" s="210"/>
      <c r="AW56" s="210"/>
      <c r="AX56" s="210"/>
      <c r="AY56" s="210"/>
      <c r="AZ56" s="210"/>
      <c r="BA56" s="333"/>
      <c r="BB56" s="209"/>
      <c r="BC56" s="210"/>
      <c r="BD56" s="210"/>
      <c r="BE56" s="210"/>
      <c r="BF56" s="210"/>
      <c r="BG56" s="210"/>
      <c r="BH56" s="210"/>
      <c r="BI56" s="210"/>
      <c r="BJ56" s="333"/>
      <c r="BK56" s="209"/>
      <c r="BL56" s="210"/>
      <c r="BM56" s="210"/>
      <c r="BN56" s="210"/>
      <c r="BO56" s="210"/>
      <c r="BP56" s="210"/>
      <c r="BQ56" s="210"/>
      <c r="BR56" s="210"/>
      <c r="BS56" s="211"/>
      <c r="BT56" s="103"/>
      <c r="BU56" s="99"/>
      <c r="BV56" s="99"/>
      <c r="BW56" s="99"/>
      <c r="BX56" s="99"/>
      <c r="BY56" s="99"/>
      <c r="BZ56" s="99"/>
      <c r="CA56" s="99"/>
      <c r="CB56" s="100"/>
      <c r="CC56" s="98"/>
      <c r="CD56" s="99"/>
      <c r="CE56" s="99"/>
      <c r="CF56" s="99"/>
      <c r="CG56" s="99"/>
      <c r="CH56" s="99"/>
      <c r="CI56" s="99"/>
      <c r="CJ56" s="99"/>
      <c r="CK56" s="100"/>
      <c r="CL56" s="98"/>
      <c r="CM56" s="99"/>
      <c r="CN56" s="99"/>
      <c r="CO56" s="99"/>
      <c r="CP56" s="99"/>
      <c r="CQ56" s="99"/>
      <c r="CR56" s="99"/>
      <c r="CS56" s="99"/>
      <c r="CT56" s="100"/>
      <c r="CU56" s="98"/>
      <c r="CV56" s="99"/>
      <c r="CW56" s="99"/>
      <c r="CX56" s="99"/>
      <c r="CY56" s="99"/>
      <c r="CZ56" s="99"/>
      <c r="DA56" s="99"/>
      <c r="DB56" s="99"/>
      <c r="DC56" s="100"/>
      <c r="DD56" s="33"/>
      <c r="DE56" s="33"/>
      <c r="DF56" s="33"/>
    </row>
    <row r="57" spans="1:111" ht="8.25" customHeight="1" x14ac:dyDescent="0.2">
      <c r="A57" s="33"/>
      <c r="B57" s="248"/>
      <c r="C57" s="249"/>
      <c r="D57" s="249"/>
      <c r="E57" s="249"/>
      <c r="F57" s="249"/>
      <c r="G57" s="249"/>
      <c r="H57" s="249"/>
      <c r="I57" s="249"/>
      <c r="J57" s="250"/>
      <c r="K57" s="261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19"/>
      <c r="AC57" s="220"/>
      <c r="AD57" s="221"/>
      <c r="AE57" s="209"/>
      <c r="AF57" s="210"/>
      <c r="AG57" s="210"/>
      <c r="AH57" s="210"/>
      <c r="AI57" s="210"/>
      <c r="AJ57" s="210"/>
      <c r="AK57" s="210"/>
      <c r="AL57" s="210"/>
      <c r="AM57" s="333"/>
      <c r="AN57" s="225"/>
      <c r="AO57" s="226"/>
      <c r="AP57" s="226"/>
      <c r="AQ57" s="226"/>
      <c r="AR57" s="226"/>
      <c r="AS57" s="209"/>
      <c r="AT57" s="210"/>
      <c r="AU57" s="210"/>
      <c r="AV57" s="210"/>
      <c r="AW57" s="210"/>
      <c r="AX57" s="210"/>
      <c r="AY57" s="210"/>
      <c r="AZ57" s="210"/>
      <c r="BA57" s="333"/>
      <c r="BB57" s="209"/>
      <c r="BC57" s="210"/>
      <c r="BD57" s="210"/>
      <c r="BE57" s="210"/>
      <c r="BF57" s="210"/>
      <c r="BG57" s="210"/>
      <c r="BH57" s="210"/>
      <c r="BI57" s="210"/>
      <c r="BJ57" s="333"/>
      <c r="BK57" s="209"/>
      <c r="BL57" s="210"/>
      <c r="BM57" s="210"/>
      <c r="BN57" s="210"/>
      <c r="BO57" s="210"/>
      <c r="BP57" s="210"/>
      <c r="BQ57" s="210"/>
      <c r="BR57" s="210"/>
      <c r="BS57" s="211"/>
      <c r="BT57" s="103"/>
      <c r="BU57" s="99"/>
      <c r="BV57" s="99"/>
      <c r="BW57" s="99"/>
      <c r="BX57" s="99"/>
      <c r="BY57" s="99"/>
      <c r="BZ57" s="99"/>
      <c r="CA57" s="99"/>
      <c r="CB57" s="100"/>
      <c r="CC57" s="98"/>
      <c r="CD57" s="99"/>
      <c r="CE57" s="99"/>
      <c r="CF57" s="99"/>
      <c r="CG57" s="99"/>
      <c r="CH57" s="99"/>
      <c r="CI57" s="99"/>
      <c r="CJ57" s="99"/>
      <c r="CK57" s="100"/>
      <c r="CL57" s="98"/>
      <c r="CM57" s="99"/>
      <c r="CN57" s="99"/>
      <c r="CO57" s="99"/>
      <c r="CP57" s="99"/>
      <c r="CQ57" s="99"/>
      <c r="CR57" s="99"/>
      <c r="CS57" s="99"/>
      <c r="CT57" s="100"/>
      <c r="CU57" s="98"/>
      <c r="CV57" s="99"/>
      <c r="CW57" s="99"/>
      <c r="CX57" s="99"/>
      <c r="CY57" s="99"/>
      <c r="CZ57" s="99"/>
      <c r="DA57" s="99"/>
      <c r="DB57" s="99"/>
      <c r="DC57" s="100"/>
      <c r="DD57" s="33"/>
      <c r="DE57" s="33"/>
      <c r="DF57" s="33"/>
    </row>
    <row r="58" spans="1:111" ht="8.25" customHeight="1" x14ac:dyDescent="0.2">
      <c r="A58" s="33"/>
      <c r="B58" s="248"/>
      <c r="C58" s="249"/>
      <c r="D58" s="249"/>
      <c r="E58" s="249"/>
      <c r="F58" s="249"/>
      <c r="G58" s="249"/>
      <c r="H58" s="249"/>
      <c r="I58" s="249"/>
      <c r="J58" s="250"/>
      <c r="K58" s="264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5"/>
      <c r="Y58" s="265"/>
      <c r="Z58" s="265"/>
      <c r="AA58" s="265"/>
      <c r="AB58" s="222"/>
      <c r="AC58" s="223"/>
      <c r="AD58" s="224"/>
      <c r="AE58" s="212"/>
      <c r="AF58" s="213"/>
      <c r="AG58" s="213"/>
      <c r="AH58" s="213"/>
      <c r="AI58" s="213"/>
      <c r="AJ58" s="213"/>
      <c r="AK58" s="213"/>
      <c r="AL58" s="213"/>
      <c r="AM58" s="338"/>
      <c r="AN58" s="328"/>
      <c r="AO58" s="329"/>
      <c r="AP58" s="329"/>
      <c r="AQ58" s="329"/>
      <c r="AR58" s="329"/>
      <c r="AS58" s="212"/>
      <c r="AT58" s="213"/>
      <c r="AU58" s="213"/>
      <c r="AV58" s="213"/>
      <c r="AW58" s="213"/>
      <c r="AX58" s="213"/>
      <c r="AY58" s="213"/>
      <c r="AZ58" s="213"/>
      <c r="BA58" s="338"/>
      <c r="BB58" s="212"/>
      <c r="BC58" s="213"/>
      <c r="BD58" s="213"/>
      <c r="BE58" s="213"/>
      <c r="BF58" s="213"/>
      <c r="BG58" s="213"/>
      <c r="BH58" s="213"/>
      <c r="BI58" s="213"/>
      <c r="BJ58" s="338"/>
      <c r="BK58" s="212"/>
      <c r="BL58" s="213"/>
      <c r="BM58" s="213"/>
      <c r="BN58" s="213"/>
      <c r="BO58" s="213"/>
      <c r="BP58" s="213"/>
      <c r="BQ58" s="213"/>
      <c r="BR58" s="213"/>
      <c r="BS58" s="214"/>
      <c r="BT58" s="101"/>
      <c r="BU58" s="101"/>
      <c r="BV58" s="101"/>
      <c r="BW58" s="101"/>
      <c r="BX58" s="101"/>
      <c r="BY58" s="101"/>
      <c r="BZ58" s="101"/>
      <c r="CA58" s="101"/>
      <c r="CB58" s="104"/>
      <c r="CC58" s="101"/>
      <c r="CD58" s="101"/>
      <c r="CE58" s="101"/>
      <c r="CF58" s="101"/>
      <c r="CG58" s="101"/>
      <c r="CH58" s="101"/>
      <c r="CI58" s="101"/>
      <c r="CJ58" s="101"/>
      <c r="CK58" s="104"/>
      <c r="CL58" s="101"/>
      <c r="CM58" s="101"/>
      <c r="CN58" s="101"/>
      <c r="CO58" s="101"/>
      <c r="CP58" s="101"/>
      <c r="CQ58" s="101"/>
      <c r="CR58" s="101"/>
      <c r="CS58" s="101"/>
      <c r="CT58" s="104"/>
      <c r="CU58" s="101"/>
      <c r="CV58" s="101"/>
      <c r="CW58" s="101"/>
      <c r="CX58" s="101"/>
      <c r="CY58" s="101"/>
      <c r="CZ58" s="101"/>
      <c r="DA58" s="101"/>
      <c r="DB58" s="101"/>
      <c r="DC58" s="101"/>
      <c r="DD58" s="33"/>
      <c r="DE58" s="33"/>
      <c r="DF58" s="33"/>
    </row>
    <row r="59" spans="1:111" ht="8.25" customHeight="1" x14ac:dyDescent="0.2">
      <c r="A59" s="33"/>
      <c r="B59" s="230" t="s">
        <v>62</v>
      </c>
      <c r="C59" s="231"/>
      <c r="D59" s="231"/>
      <c r="E59" s="231"/>
      <c r="F59" s="231"/>
      <c r="G59" s="231"/>
      <c r="H59" s="231"/>
      <c r="I59" s="231"/>
      <c r="J59" s="232"/>
      <c r="K59" s="239" t="s">
        <v>63</v>
      </c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317"/>
      <c r="AC59" s="318"/>
      <c r="AD59" s="319"/>
      <c r="AE59" s="206" t="str">
        <f>IF(AE54&lt;&gt;"",AE54,"")</f>
        <v/>
      </c>
      <c r="AF59" s="207"/>
      <c r="AG59" s="207"/>
      <c r="AH59" s="207"/>
      <c r="AI59" s="207"/>
      <c r="AJ59" s="207"/>
      <c r="AK59" s="207"/>
      <c r="AL59" s="207"/>
      <c r="AM59" s="332"/>
      <c r="AN59" s="225"/>
      <c r="AO59" s="226"/>
      <c r="AP59" s="226"/>
      <c r="AQ59" s="226"/>
      <c r="AR59" s="226"/>
      <c r="AS59" s="206" t="str">
        <f>IF(AS54&lt;&gt;"",AS54,"")</f>
        <v/>
      </c>
      <c r="AT59" s="207"/>
      <c r="AU59" s="207"/>
      <c r="AV59" s="207"/>
      <c r="AW59" s="207"/>
      <c r="AX59" s="207"/>
      <c r="AY59" s="207"/>
      <c r="AZ59" s="207"/>
      <c r="BA59" s="332"/>
      <c r="BB59" s="206" t="str">
        <f>IF(BB54&lt;&gt;"",BB54,"")</f>
        <v/>
      </c>
      <c r="BC59" s="207"/>
      <c r="BD59" s="207"/>
      <c r="BE59" s="207"/>
      <c r="BF59" s="207"/>
      <c r="BG59" s="207"/>
      <c r="BH59" s="207"/>
      <c r="BI59" s="207"/>
      <c r="BJ59" s="332"/>
      <c r="BK59" s="206">
        <f>BK54</f>
        <v>0</v>
      </c>
      <c r="BL59" s="207"/>
      <c r="BM59" s="207"/>
      <c r="BN59" s="207"/>
      <c r="BO59" s="207"/>
      <c r="BP59" s="207"/>
      <c r="BQ59" s="207"/>
      <c r="BR59" s="207"/>
      <c r="BS59" s="208"/>
      <c r="BT59" s="102"/>
      <c r="BU59" s="96"/>
      <c r="BV59" s="96"/>
      <c r="BW59" s="96"/>
      <c r="BX59" s="96"/>
      <c r="BY59" s="96"/>
      <c r="BZ59" s="96"/>
      <c r="CA59" s="96"/>
      <c r="CB59" s="97"/>
      <c r="CC59" s="95"/>
      <c r="CD59" s="96"/>
      <c r="CE59" s="96"/>
      <c r="CF59" s="96"/>
      <c r="CG59" s="96"/>
      <c r="CH59" s="96"/>
      <c r="CI59" s="96"/>
      <c r="CJ59" s="96"/>
      <c r="CK59" s="97"/>
      <c r="CL59" s="95"/>
      <c r="CM59" s="96"/>
      <c r="CN59" s="96"/>
      <c r="CO59" s="96"/>
      <c r="CP59" s="96"/>
      <c r="CQ59" s="96"/>
      <c r="CR59" s="96"/>
      <c r="CS59" s="96"/>
      <c r="CT59" s="97"/>
      <c r="CU59" s="95"/>
      <c r="CV59" s="96"/>
      <c r="CW59" s="96"/>
      <c r="CX59" s="96"/>
      <c r="CY59" s="96"/>
      <c r="CZ59" s="96"/>
      <c r="DA59" s="96"/>
      <c r="DB59" s="96"/>
      <c r="DC59" s="97"/>
      <c r="DD59" s="33"/>
      <c r="DE59" s="33"/>
      <c r="DF59" s="33"/>
    </row>
    <row r="60" spans="1:111" ht="8.25" customHeight="1" x14ac:dyDescent="0.2">
      <c r="A60" s="33"/>
      <c r="B60" s="233"/>
      <c r="C60" s="234"/>
      <c r="D60" s="234"/>
      <c r="E60" s="234"/>
      <c r="F60" s="234"/>
      <c r="G60" s="234"/>
      <c r="H60" s="234"/>
      <c r="I60" s="234"/>
      <c r="J60" s="235"/>
      <c r="K60" s="241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242"/>
      <c r="Z60" s="242"/>
      <c r="AA60" s="242"/>
      <c r="AB60" s="320"/>
      <c r="AC60" s="321"/>
      <c r="AD60" s="322"/>
      <c r="AE60" s="209"/>
      <c r="AF60" s="210"/>
      <c r="AG60" s="210"/>
      <c r="AH60" s="210"/>
      <c r="AI60" s="210"/>
      <c r="AJ60" s="210"/>
      <c r="AK60" s="210"/>
      <c r="AL60" s="210"/>
      <c r="AM60" s="333"/>
      <c r="AN60" s="225"/>
      <c r="AO60" s="226"/>
      <c r="AP60" s="226"/>
      <c r="AQ60" s="226"/>
      <c r="AR60" s="226"/>
      <c r="AS60" s="209"/>
      <c r="AT60" s="210"/>
      <c r="AU60" s="210"/>
      <c r="AV60" s="210"/>
      <c r="AW60" s="210"/>
      <c r="AX60" s="210"/>
      <c r="AY60" s="210"/>
      <c r="AZ60" s="210"/>
      <c r="BA60" s="333"/>
      <c r="BB60" s="209"/>
      <c r="BC60" s="210"/>
      <c r="BD60" s="210"/>
      <c r="BE60" s="210"/>
      <c r="BF60" s="210"/>
      <c r="BG60" s="210"/>
      <c r="BH60" s="210"/>
      <c r="BI60" s="210"/>
      <c r="BJ60" s="333"/>
      <c r="BK60" s="209"/>
      <c r="BL60" s="210"/>
      <c r="BM60" s="210"/>
      <c r="BN60" s="210"/>
      <c r="BO60" s="210"/>
      <c r="BP60" s="210"/>
      <c r="BQ60" s="210"/>
      <c r="BR60" s="210"/>
      <c r="BS60" s="211"/>
      <c r="BT60" s="103"/>
      <c r="BU60" s="99"/>
      <c r="BV60" s="99"/>
      <c r="BW60" s="99"/>
      <c r="BX60" s="99"/>
      <c r="BY60" s="99"/>
      <c r="BZ60" s="99"/>
      <c r="CA60" s="99"/>
      <c r="CB60" s="100"/>
      <c r="CC60" s="98"/>
      <c r="CD60" s="99"/>
      <c r="CE60" s="99"/>
      <c r="CF60" s="99"/>
      <c r="CG60" s="99"/>
      <c r="CH60" s="99"/>
      <c r="CI60" s="99"/>
      <c r="CJ60" s="99"/>
      <c r="CK60" s="100"/>
      <c r="CL60" s="98"/>
      <c r="CM60" s="99"/>
      <c r="CN60" s="99"/>
      <c r="CO60" s="99"/>
      <c r="CP60" s="99"/>
      <c r="CQ60" s="99"/>
      <c r="CR60" s="99"/>
      <c r="CS60" s="99"/>
      <c r="CT60" s="100"/>
      <c r="CU60" s="98"/>
      <c r="CV60" s="99"/>
      <c r="CW60" s="99"/>
      <c r="CX60" s="99"/>
      <c r="CY60" s="99"/>
      <c r="CZ60" s="99"/>
      <c r="DA60" s="99"/>
      <c r="DB60" s="99"/>
      <c r="DC60" s="100"/>
      <c r="DD60" s="33"/>
      <c r="DE60" s="33"/>
      <c r="DF60" s="33"/>
    </row>
    <row r="61" spans="1:111" ht="8.25" customHeight="1" x14ac:dyDescent="0.2">
      <c r="A61" s="33"/>
      <c r="B61" s="233"/>
      <c r="C61" s="234"/>
      <c r="D61" s="234"/>
      <c r="E61" s="234"/>
      <c r="F61" s="234"/>
      <c r="G61" s="234"/>
      <c r="H61" s="234"/>
      <c r="I61" s="234"/>
      <c r="J61" s="235"/>
      <c r="K61" s="241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242"/>
      <c r="Z61" s="242"/>
      <c r="AA61" s="242"/>
      <c r="AB61" s="320"/>
      <c r="AC61" s="321"/>
      <c r="AD61" s="322"/>
      <c r="AE61" s="209"/>
      <c r="AF61" s="210"/>
      <c r="AG61" s="210"/>
      <c r="AH61" s="210"/>
      <c r="AI61" s="210"/>
      <c r="AJ61" s="210"/>
      <c r="AK61" s="210"/>
      <c r="AL61" s="210"/>
      <c r="AM61" s="333"/>
      <c r="AN61" s="225"/>
      <c r="AO61" s="226"/>
      <c r="AP61" s="226"/>
      <c r="AQ61" s="226"/>
      <c r="AR61" s="226"/>
      <c r="AS61" s="209"/>
      <c r="AT61" s="210"/>
      <c r="AU61" s="210"/>
      <c r="AV61" s="210"/>
      <c r="AW61" s="210"/>
      <c r="AX61" s="210"/>
      <c r="AY61" s="210"/>
      <c r="AZ61" s="210"/>
      <c r="BA61" s="333"/>
      <c r="BB61" s="209"/>
      <c r="BC61" s="210"/>
      <c r="BD61" s="210"/>
      <c r="BE61" s="210"/>
      <c r="BF61" s="210"/>
      <c r="BG61" s="210"/>
      <c r="BH61" s="210"/>
      <c r="BI61" s="210"/>
      <c r="BJ61" s="333"/>
      <c r="BK61" s="209"/>
      <c r="BL61" s="210"/>
      <c r="BM61" s="210"/>
      <c r="BN61" s="210"/>
      <c r="BO61" s="210"/>
      <c r="BP61" s="210"/>
      <c r="BQ61" s="210"/>
      <c r="BR61" s="210"/>
      <c r="BS61" s="211"/>
      <c r="BT61" s="103"/>
      <c r="BU61" s="99"/>
      <c r="BV61" s="99"/>
      <c r="BW61" s="99"/>
      <c r="BX61" s="99"/>
      <c r="BY61" s="99"/>
      <c r="BZ61" s="99"/>
      <c r="CA61" s="99"/>
      <c r="CB61" s="100"/>
      <c r="CC61" s="98"/>
      <c r="CD61" s="99"/>
      <c r="CE61" s="99"/>
      <c r="CF61" s="99"/>
      <c r="CG61" s="99"/>
      <c r="CH61" s="99"/>
      <c r="CI61" s="99"/>
      <c r="CJ61" s="99"/>
      <c r="CK61" s="100"/>
      <c r="CL61" s="98"/>
      <c r="CM61" s="99"/>
      <c r="CN61" s="99"/>
      <c r="CO61" s="99"/>
      <c r="CP61" s="99"/>
      <c r="CQ61" s="99"/>
      <c r="CR61" s="99"/>
      <c r="CS61" s="99"/>
      <c r="CT61" s="100"/>
      <c r="CU61" s="98"/>
      <c r="CV61" s="99"/>
      <c r="CW61" s="99"/>
      <c r="CX61" s="99"/>
      <c r="CY61" s="99"/>
      <c r="CZ61" s="99"/>
      <c r="DA61" s="99"/>
      <c r="DB61" s="99"/>
      <c r="DC61" s="100"/>
      <c r="DD61" s="33"/>
      <c r="DE61" s="33"/>
      <c r="DF61" s="33"/>
    </row>
    <row r="62" spans="1:111" ht="8.25" customHeight="1" x14ac:dyDescent="0.2">
      <c r="A62" s="33"/>
      <c r="B62" s="233"/>
      <c r="C62" s="234"/>
      <c r="D62" s="234"/>
      <c r="E62" s="234"/>
      <c r="F62" s="234"/>
      <c r="G62" s="234"/>
      <c r="H62" s="234"/>
      <c r="I62" s="234"/>
      <c r="J62" s="235"/>
      <c r="K62" s="241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242"/>
      <c r="Z62" s="242"/>
      <c r="AA62" s="242"/>
      <c r="AB62" s="320"/>
      <c r="AC62" s="321"/>
      <c r="AD62" s="322"/>
      <c r="AE62" s="209"/>
      <c r="AF62" s="210"/>
      <c r="AG62" s="210"/>
      <c r="AH62" s="210"/>
      <c r="AI62" s="210"/>
      <c r="AJ62" s="210"/>
      <c r="AK62" s="210"/>
      <c r="AL62" s="210"/>
      <c r="AM62" s="333"/>
      <c r="AN62" s="225"/>
      <c r="AO62" s="226"/>
      <c r="AP62" s="226"/>
      <c r="AQ62" s="226"/>
      <c r="AR62" s="226"/>
      <c r="AS62" s="209"/>
      <c r="AT62" s="210"/>
      <c r="AU62" s="210"/>
      <c r="AV62" s="210"/>
      <c r="AW62" s="210"/>
      <c r="AX62" s="210"/>
      <c r="AY62" s="210"/>
      <c r="AZ62" s="210"/>
      <c r="BA62" s="333"/>
      <c r="BB62" s="209"/>
      <c r="BC62" s="210"/>
      <c r="BD62" s="210"/>
      <c r="BE62" s="210"/>
      <c r="BF62" s="210"/>
      <c r="BG62" s="210"/>
      <c r="BH62" s="210"/>
      <c r="BI62" s="210"/>
      <c r="BJ62" s="333"/>
      <c r="BK62" s="209"/>
      <c r="BL62" s="210"/>
      <c r="BM62" s="210"/>
      <c r="BN62" s="210"/>
      <c r="BO62" s="210"/>
      <c r="BP62" s="210"/>
      <c r="BQ62" s="210"/>
      <c r="BR62" s="210"/>
      <c r="BS62" s="211"/>
      <c r="BT62" s="103"/>
      <c r="BU62" s="99"/>
      <c r="BV62" s="99"/>
      <c r="BW62" s="99"/>
      <c r="BX62" s="99"/>
      <c r="BY62" s="99"/>
      <c r="BZ62" s="99"/>
      <c r="CA62" s="99"/>
      <c r="CB62" s="100"/>
      <c r="CC62" s="98"/>
      <c r="CD62" s="99"/>
      <c r="CE62" s="99"/>
      <c r="CF62" s="99"/>
      <c r="CG62" s="99"/>
      <c r="CH62" s="99"/>
      <c r="CI62" s="99"/>
      <c r="CJ62" s="99"/>
      <c r="CK62" s="100"/>
      <c r="CL62" s="98"/>
      <c r="CM62" s="99"/>
      <c r="CN62" s="99"/>
      <c r="CO62" s="99"/>
      <c r="CP62" s="99"/>
      <c r="CQ62" s="99"/>
      <c r="CR62" s="99"/>
      <c r="CS62" s="99"/>
      <c r="CT62" s="100"/>
      <c r="CU62" s="98"/>
      <c r="CV62" s="99"/>
      <c r="CW62" s="99"/>
      <c r="CX62" s="99"/>
      <c r="CY62" s="99"/>
      <c r="CZ62" s="99"/>
      <c r="DA62" s="99"/>
      <c r="DB62" s="99"/>
      <c r="DC62" s="100"/>
      <c r="DD62" s="33"/>
      <c r="DE62" s="33"/>
      <c r="DF62" s="33"/>
    </row>
    <row r="63" spans="1:111" ht="8.25" customHeight="1" thickBot="1" x14ac:dyDescent="0.25">
      <c r="A63" s="33"/>
      <c r="B63" s="236"/>
      <c r="C63" s="237"/>
      <c r="D63" s="237"/>
      <c r="E63" s="237"/>
      <c r="F63" s="237"/>
      <c r="G63" s="237"/>
      <c r="H63" s="237"/>
      <c r="I63" s="237"/>
      <c r="J63" s="238"/>
      <c r="K63" s="243"/>
      <c r="L63" s="244"/>
      <c r="M63" s="244"/>
      <c r="N63" s="244"/>
      <c r="O63" s="244"/>
      <c r="P63" s="244"/>
      <c r="Q63" s="244"/>
      <c r="R63" s="244"/>
      <c r="S63" s="244"/>
      <c r="T63" s="244"/>
      <c r="U63" s="244"/>
      <c r="V63" s="244"/>
      <c r="W63" s="244"/>
      <c r="X63" s="244"/>
      <c r="Y63" s="244"/>
      <c r="Z63" s="244"/>
      <c r="AA63" s="244"/>
      <c r="AB63" s="323"/>
      <c r="AC63" s="324"/>
      <c r="AD63" s="325"/>
      <c r="AE63" s="334"/>
      <c r="AF63" s="335"/>
      <c r="AG63" s="335"/>
      <c r="AH63" s="335"/>
      <c r="AI63" s="335"/>
      <c r="AJ63" s="335"/>
      <c r="AK63" s="335"/>
      <c r="AL63" s="335"/>
      <c r="AM63" s="336"/>
      <c r="AN63" s="227"/>
      <c r="AO63" s="228"/>
      <c r="AP63" s="228"/>
      <c r="AQ63" s="228"/>
      <c r="AR63" s="228"/>
      <c r="AS63" s="334"/>
      <c r="AT63" s="335"/>
      <c r="AU63" s="335"/>
      <c r="AV63" s="335"/>
      <c r="AW63" s="335"/>
      <c r="AX63" s="335"/>
      <c r="AY63" s="335"/>
      <c r="AZ63" s="335"/>
      <c r="BA63" s="336"/>
      <c r="BB63" s="334"/>
      <c r="BC63" s="335"/>
      <c r="BD63" s="335"/>
      <c r="BE63" s="335"/>
      <c r="BF63" s="335"/>
      <c r="BG63" s="335"/>
      <c r="BH63" s="335"/>
      <c r="BI63" s="335"/>
      <c r="BJ63" s="336"/>
      <c r="BK63" s="334"/>
      <c r="BL63" s="335"/>
      <c r="BM63" s="335"/>
      <c r="BN63" s="335"/>
      <c r="BO63" s="335"/>
      <c r="BP63" s="335"/>
      <c r="BQ63" s="335"/>
      <c r="BR63" s="335"/>
      <c r="BS63" s="337"/>
      <c r="BT63" s="101"/>
      <c r="BU63" s="101"/>
      <c r="BV63" s="101"/>
      <c r="BW63" s="101"/>
      <c r="BX63" s="101"/>
      <c r="BY63" s="101"/>
      <c r="BZ63" s="101"/>
      <c r="CA63" s="101"/>
      <c r="CB63" s="104"/>
      <c r="CC63" s="101"/>
      <c r="CD63" s="101"/>
      <c r="CE63" s="101"/>
      <c r="CF63" s="101"/>
      <c r="CG63" s="101"/>
      <c r="CH63" s="101"/>
      <c r="CI63" s="101"/>
      <c r="CJ63" s="101"/>
      <c r="CK63" s="104"/>
      <c r="CL63" s="101"/>
      <c r="CM63" s="101"/>
      <c r="CN63" s="101"/>
      <c r="CO63" s="101"/>
      <c r="CP63" s="101"/>
      <c r="CQ63" s="101"/>
      <c r="CR63" s="101"/>
      <c r="CS63" s="101"/>
      <c r="CT63" s="104"/>
      <c r="CU63" s="101"/>
      <c r="CV63" s="101"/>
      <c r="CW63" s="101"/>
      <c r="CX63" s="101"/>
      <c r="CY63" s="101"/>
      <c r="CZ63" s="101"/>
      <c r="DA63" s="101"/>
      <c r="DB63" s="101"/>
      <c r="DC63" s="101"/>
      <c r="DD63" s="33"/>
      <c r="DE63" s="33"/>
      <c r="DF63" s="33"/>
    </row>
    <row r="64" spans="1:111" ht="6" customHeight="1" x14ac:dyDescent="0.2">
      <c r="CO64" s="39"/>
      <c r="CP64" s="39"/>
      <c r="CQ64" s="39"/>
      <c r="CR64" s="39"/>
      <c r="CS64" s="39"/>
      <c r="CT64" s="39"/>
      <c r="CU64" s="39"/>
      <c r="CV64" s="39"/>
      <c r="CW64" s="39"/>
      <c r="CX64" s="40"/>
      <c r="CY64" s="40"/>
      <c r="CZ64" s="40"/>
      <c r="DA64" s="40"/>
      <c r="DB64" s="40"/>
      <c r="DC64" s="40"/>
      <c r="DD64" s="40"/>
      <c r="DE64" s="40"/>
      <c r="DF64" s="40"/>
      <c r="DG64" s="33"/>
    </row>
    <row r="65" spans="1:110" ht="6" customHeight="1" x14ac:dyDescent="0.2">
      <c r="B65" s="229" t="s">
        <v>32</v>
      </c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229"/>
      <c r="AJ65" s="229"/>
      <c r="AK65" s="229"/>
      <c r="AL65" s="229"/>
      <c r="AM65" s="229"/>
      <c r="AN65" s="229"/>
      <c r="AO65" s="229"/>
      <c r="AP65" s="229"/>
      <c r="AQ65" s="229"/>
      <c r="AR65" s="229"/>
      <c r="AS65" s="229"/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229"/>
      <c r="BR65" s="229"/>
      <c r="BS65" s="229"/>
      <c r="BT65" s="229"/>
      <c r="BU65" s="229"/>
      <c r="BV65" s="229"/>
      <c r="BW65" s="229"/>
      <c r="BX65" s="229"/>
      <c r="BY65" s="229"/>
      <c r="BZ65" s="229"/>
      <c r="CA65" s="229"/>
      <c r="CB65" s="229"/>
      <c r="CC65" s="229"/>
      <c r="CD65" s="229"/>
      <c r="CE65" s="229"/>
      <c r="CF65" s="229"/>
      <c r="CG65" s="41"/>
      <c r="CO65" s="39"/>
      <c r="CP65" s="39"/>
      <c r="CQ65" s="39"/>
      <c r="CR65" s="39"/>
      <c r="CS65" s="39"/>
      <c r="CT65" s="166" t="s">
        <v>81</v>
      </c>
      <c r="CU65" s="166"/>
      <c r="CV65" s="166"/>
      <c r="CW65" s="166"/>
      <c r="CX65" s="166"/>
      <c r="CY65" s="166"/>
      <c r="CZ65" s="166"/>
      <c r="DA65" s="166"/>
      <c r="DB65" s="166"/>
      <c r="DC65" s="166"/>
      <c r="DD65" s="40"/>
      <c r="DE65" s="40"/>
      <c r="DF65" s="40"/>
    </row>
    <row r="66" spans="1:110" ht="6" customHeight="1" x14ac:dyDescent="0.2"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229"/>
      <c r="AJ66" s="229"/>
      <c r="AK66" s="229"/>
      <c r="AL66" s="229"/>
      <c r="AM66" s="229"/>
      <c r="AN66" s="229"/>
      <c r="AO66" s="229"/>
      <c r="AP66" s="229"/>
      <c r="AQ66" s="229"/>
      <c r="AR66" s="229"/>
      <c r="AS66" s="229"/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229"/>
      <c r="BR66" s="229"/>
      <c r="BS66" s="229"/>
      <c r="BT66" s="229"/>
      <c r="BU66" s="229"/>
      <c r="BV66" s="229"/>
      <c r="BW66" s="229"/>
      <c r="BX66" s="229"/>
      <c r="BY66" s="229"/>
      <c r="BZ66" s="229"/>
      <c r="CA66" s="229"/>
      <c r="CB66" s="229"/>
      <c r="CC66" s="229"/>
      <c r="CD66" s="229"/>
      <c r="CE66" s="229"/>
      <c r="CF66" s="229"/>
      <c r="CG66" s="41"/>
      <c r="CO66" s="39"/>
      <c r="CP66" s="39"/>
      <c r="CQ66" s="39"/>
      <c r="CR66" s="39"/>
      <c r="CS66" s="39"/>
      <c r="CT66" s="166"/>
      <c r="CU66" s="166"/>
      <c r="CV66" s="166"/>
      <c r="CW66" s="166"/>
      <c r="CX66" s="166"/>
      <c r="CY66" s="166"/>
      <c r="CZ66" s="166"/>
      <c r="DA66" s="166"/>
      <c r="DB66" s="166"/>
      <c r="DC66" s="166"/>
      <c r="DD66" s="40"/>
      <c r="DE66" s="40"/>
      <c r="DF66" s="40"/>
    </row>
    <row r="67" spans="1:110" ht="6" customHeight="1" x14ac:dyDescent="0.2">
      <c r="B67" s="229" t="s">
        <v>82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229"/>
      <c r="AJ67" s="229"/>
      <c r="AK67" s="229"/>
      <c r="AL67" s="229"/>
      <c r="AM67" s="229"/>
      <c r="AN67" s="229"/>
      <c r="AO67" s="229"/>
      <c r="AP67" s="229"/>
      <c r="AQ67" s="229"/>
      <c r="AR67" s="229"/>
      <c r="AS67" s="229"/>
      <c r="AT67" s="229"/>
      <c r="AU67" s="229"/>
      <c r="AV67" s="229"/>
      <c r="AW67" s="229"/>
      <c r="AX67" s="229"/>
      <c r="AY67" s="229"/>
      <c r="AZ67" s="229"/>
      <c r="BA67" s="229"/>
      <c r="BB67" s="229"/>
      <c r="BC67" s="229"/>
      <c r="BD67" s="229"/>
      <c r="BE67" s="229"/>
      <c r="BF67" s="229"/>
      <c r="BG67" s="229"/>
      <c r="BH67" s="229"/>
      <c r="BI67" s="229"/>
      <c r="BJ67" s="229"/>
      <c r="BK67" s="229"/>
      <c r="BL67" s="229"/>
      <c r="BM67" s="229"/>
      <c r="BN67" s="229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9"/>
      <c r="CG67" s="41"/>
      <c r="CO67" s="39"/>
      <c r="CP67" s="39"/>
      <c r="CQ67" s="39"/>
      <c r="CR67" s="39"/>
      <c r="CS67" s="39"/>
      <c r="CT67" s="39"/>
      <c r="CU67" s="39"/>
      <c r="CV67" s="39"/>
      <c r="CW67" s="39"/>
    </row>
    <row r="68" spans="1:110" ht="6" customHeight="1" x14ac:dyDescent="0.2">
      <c r="B68" s="229"/>
      <c r="C68" s="229"/>
      <c r="D68" s="229"/>
      <c r="E68" s="229"/>
      <c r="F68" s="229"/>
      <c r="G68" s="229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229"/>
      <c r="AJ68" s="229"/>
      <c r="AK68" s="229"/>
      <c r="AL68" s="229"/>
      <c r="AM68" s="229"/>
      <c r="AN68" s="229"/>
      <c r="AO68" s="229"/>
      <c r="AP68" s="229"/>
      <c r="AQ68" s="229"/>
      <c r="AR68" s="229"/>
      <c r="AS68" s="229"/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229"/>
      <c r="BR68" s="229"/>
      <c r="BS68" s="229"/>
      <c r="BT68" s="229"/>
      <c r="BU68" s="229"/>
      <c r="BV68" s="229"/>
      <c r="BW68" s="229"/>
      <c r="BX68" s="229"/>
      <c r="BY68" s="229"/>
      <c r="BZ68" s="229"/>
      <c r="CA68" s="229"/>
      <c r="CB68" s="229"/>
      <c r="CC68" s="229"/>
      <c r="CD68" s="229"/>
      <c r="CE68" s="229"/>
      <c r="CF68" s="229"/>
      <c r="CG68" s="41"/>
      <c r="DA68" s="20"/>
      <c r="DB68" s="20"/>
      <c r="DC68" s="24"/>
    </row>
    <row r="69" spans="1:110" ht="6" customHeight="1" x14ac:dyDescent="0.2">
      <c r="A69" s="42"/>
      <c r="B69" s="251" t="s">
        <v>83</v>
      </c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1"/>
      <c r="AD69" s="251"/>
      <c r="AE69" s="251"/>
      <c r="AF69" s="251"/>
      <c r="AG69" s="251"/>
      <c r="AH69" s="251"/>
      <c r="AI69" s="251"/>
      <c r="AJ69" s="251"/>
      <c r="AK69" s="251"/>
      <c r="AL69" s="251"/>
      <c r="AM69" s="251"/>
      <c r="AN69" s="251"/>
      <c r="AO69" s="251"/>
      <c r="AP69" s="251"/>
      <c r="AQ69" s="251"/>
      <c r="AR69" s="251"/>
      <c r="AS69" s="251"/>
      <c r="AT69" s="251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S69" s="215"/>
      <c r="BT69" s="215"/>
      <c r="BU69" s="215"/>
      <c r="BV69" s="215"/>
      <c r="BW69" s="215"/>
      <c r="BX69" s="215"/>
      <c r="BY69" s="215"/>
      <c r="BZ69" s="215"/>
      <c r="CA69" s="215"/>
      <c r="CB69" s="215"/>
      <c r="CC69" s="215"/>
      <c r="CD69" s="215"/>
      <c r="CE69" s="215"/>
      <c r="CF69" s="215"/>
      <c r="CG69" s="215"/>
      <c r="CH69" s="215"/>
      <c r="CI69" s="215"/>
      <c r="CJ69" s="215"/>
      <c r="CK69" s="215"/>
      <c r="CL69" s="215" t="s">
        <v>66</v>
      </c>
      <c r="CM69" s="215"/>
      <c r="CN69" s="215"/>
      <c r="CO69" s="215"/>
      <c r="CP69" s="215"/>
      <c r="CQ69" s="215"/>
      <c r="CR69" s="215"/>
      <c r="CS69" s="215" t="s">
        <v>66</v>
      </c>
      <c r="CT69" s="215"/>
      <c r="CU69" s="215"/>
      <c r="CV69" s="215"/>
      <c r="CW69" s="215"/>
      <c r="CX69" s="215"/>
      <c r="CY69" s="215"/>
      <c r="CZ69" s="215" t="s">
        <v>67</v>
      </c>
      <c r="DA69" s="215"/>
      <c r="DB69" s="215"/>
      <c r="DC69" s="215"/>
      <c r="DD69" s="215"/>
      <c r="DE69" s="215"/>
      <c r="DF69" s="215"/>
    </row>
    <row r="70" spans="1:110" ht="6" customHeight="1" x14ac:dyDescent="0.2">
      <c r="A70" s="42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1"/>
      <c r="AD70" s="251"/>
      <c r="AE70" s="251"/>
      <c r="AF70" s="251"/>
      <c r="AG70" s="251"/>
      <c r="AH70" s="251"/>
      <c r="AI70" s="251"/>
      <c r="AJ70" s="251"/>
      <c r="AK70" s="251"/>
      <c r="AL70" s="251"/>
      <c r="AM70" s="251"/>
      <c r="AN70" s="251"/>
      <c r="AO70" s="251"/>
      <c r="AP70" s="251"/>
      <c r="AQ70" s="251"/>
      <c r="AR70" s="251"/>
      <c r="AS70" s="251"/>
      <c r="AT70" s="251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15"/>
      <c r="BR70" s="215"/>
      <c r="BS70" s="215"/>
      <c r="BT70" s="215"/>
      <c r="BU70" s="215"/>
      <c r="BV70" s="215"/>
      <c r="BW70" s="215"/>
      <c r="BX70" s="215"/>
      <c r="BY70" s="215"/>
      <c r="BZ70" s="215"/>
      <c r="CA70" s="215"/>
      <c r="CB70" s="215"/>
      <c r="CC70" s="215"/>
      <c r="CD70" s="215"/>
      <c r="CE70" s="215"/>
      <c r="CF70" s="215"/>
      <c r="CG70" s="215"/>
      <c r="CH70" s="215"/>
      <c r="CI70" s="215"/>
      <c r="CJ70" s="215"/>
      <c r="CK70" s="215"/>
      <c r="CL70" s="215"/>
      <c r="CM70" s="215"/>
      <c r="CN70" s="215"/>
      <c r="CO70" s="215"/>
      <c r="CP70" s="215"/>
      <c r="CQ70" s="215"/>
      <c r="CR70" s="215"/>
      <c r="CS70" s="215"/>
      <c r="CT70" s="215"/>
      <c r="CU70" s="215"/>
      <c r="CV70" s="215"/>
      <c r="CW70" s="215"/>
      <c r="CX70" s="215"/>
      <c r="CY70" s="215"/>
      <c r="CZ70" s="215"/>
      <c r="DA70" s="215"/>
      <c r="DB70" s="215"/>
      <c r="DC70" s="215"/>
      <c r="DD70" s="215"/>
      <c r="DE70" s="215"/>
      <c r="DF70" s="215"/>
    </row>
    <row r="71" spans="1:110" ht="6" customHeight="1" x14ac:dyDescent="0.2">
      <c r="A71" s="42"/>
      <c r="B71" s="251" t="s">
        <v>84</v>
      </c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1"/>
      <c r="AD71" s="251"/>
      <c r="AE71" s="251"/>
      <c r="AF71" s="251"/>
      <c r="AG71" s="251"/>
      <c r="AH71" s="251"/>
      <c r="AI71" s="251"/>
      <c r="AJ71" s="251"/>
      <c r="AK71" s="251"/>
      <c r="AL71" s="251"/>
      <c r="AM71" s="251"/>
      <c r="AN71" s="251"/>
      <c r="AO71" s="251"/>
      <c r="AP71" s="251"/>
      <c r="AQ71" s="251"/>
      <c r="AR71" s="251"/>
      <c r="AS71" s="251"/>
      <c r="AT71" s="251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M71" s="215"/>
      <c r="BN71" s="215"/>
      <c r="BO71" s="215"/>
      <c r="BP71" s="215"/>
      <c r="BQ71" s="215"/>
      <c r="BR71" s="215"/>
      <c r="BS71" s="215"/>
      <c r="BT71" s="215"/>
      <c r="BU71" s="215"/>
      <c r="BV71" s="215"/>
      <c r="BW71" s="215"/>
      <c r="BX71" s="215"/>
      <c r="BY71" s="215"/>
      <c r="BZ71" s="215"/>
      <c r="CA71" s="215"/>
      <c r="CB71" s="215"/>
      <c r="CC71" s="215"/>
      <c r="CD71" s="215"/>
      <c r="CE71" s="215"/>
      <c r="CF71" s="215"/>
      <c r="CG71" s="215"/>
      <c r="CH71" s="215"/>
      <c r="CI71" s="215"/>
      <c r="CJ71" s="215"/>
      <c r="CK71" s="215"/>
      <c r="CL71" s="215"/>
      <c r="CM71" s="215"/>
      <c r="CN71" s="215"/>
      <c r="CO71" s="215"/>
      <c r="CP71" s="215"/>
      <c r="CQ71" s="215"/>
      <c r="CR71" s="215"/>
      <c r="CS71" s="215"/>
      <c r="CT71" s="215"/>
      <c r="CU71" s="215"/>
      <c r="CV71" s="215"/>
      <c r="CW71" s="215"/>
      <c r="CX71" s="215"/>
      <c r="CY71" s="215"/>
      <c r="CZ71" s="215"/>
      <c r="DA71" s="215"/>
      <c r="DB71" s="215"/>
      <c r="DC71" s="215"/>
      <c r="DD71" s="215"/>
      <c r="DE71" s="215"/>
      <c r="DF71" s="215"/>
    </row>
    <row r="72" spans="1:110" ht="6" customHeight="1" x14ac:dyDescent="0.2">
      <c r="A72" s="42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1"/>
      <c r="AD72" s="251"/>
      <c r="AE72" s="251"/>
      <c r="AF72" s="251"/>
      <c r="AG72" s="251"/>
      <c r="AH72" s="251"/>
      <c r="AI72" s="251"/>
      <c r="AJ72" s="251"/>
      <c r="AK72" s="251"/>
      <c r="AL72" s="251"/>
      <c r="AM72" s="251"/>
      <c r="AN72" s="251"/>
      <c r="AO72" s="251"/>
      <c r="AP72" s="251"/>
      <c r="AQ72" s="251"/>
      <c r="AR72" s="251"/>
      <c r="AS72" s="251"/>
      <c r="AT72" s="251"/>
      <c r="AV72" s="215"/>
      <c r="AW72" s="215"/>
      <c r="AX72" s="215"/>
      <c r="AY72" s="215"/>
      <c r="AZ72" s="215"/>
      <c r="BA72" s="215"/>
      <c r="BB72" s="215"/>
      <c r="BC72" s="215"/>
      <c r="BD72" s="215"/>
      <c r="BE72" s="215"/>
      <c r="BF72" s="215"/>
      <c r="BG72" s="215"/>
      <c r="BH72" s="215"/>
      <c r="BI72" s="215"/>
      <c r="BJ72" s="215"/>
      <c r="BK72" s="215"/>
      <c r="BL72" s="215"/>
      <c r="BM72" s="215"/>
      <c r="BN72" s="215"/>
      <c r="BO72" s="215"/>
      <c r="BP72" s="215"/>
      <c r="BQ72" s="215"/>
      <c r="BR72" s="215"/>
      <c r="BS72" s="215"/>
      <c r="BT72" s="215"/>
      <c r="BU72" s="215"/>
      <c r="BV72" s="215"/>
      <c r="BW72" s="215"/>
      <c r="BX72" s="215"/>
      <c r="BY72" s="215"/>
      <c r="BZ72" s="215"/>
      <c r="CA72" s="215"/>
      <c r="CB72" s="215"/>
      <c r="CC72" s="215"/>
      <c r="CD72" s="215"/>
      <c r="CE72" s="215"/>
      <c r="CF72" s="215"/>
      <c r="CG72" s="215"/>
      <c r="CH72" s="215"/>
      <c r="CI72" s="215"/>
      <c r="CJ72" s="215"/>
      <c r="CK72" s="215"/>
      <c r="CL72" s="215"/>
      <c r="CM72" s="215"/>
      <c r="CN72" s="215"/>
      <c r="CO72" s="215"/>
      <c r="CP72" s="215"/>
      <c r="CQ72" s="215"/>
      <c r="CR72" s="215"/>
      <c r="CS72" s="215"/>
      <c r="CT72" s="215"/>
      <c r="CU72" s="215"/>
      <c r="CV72" s="215"/>
      <c r="CW72" s="215"/>
      <c r="CX72" s="215"/>
      <c r="CY72" s="215"/>
      <c r="CZ72" s="215"/>
      <c r="DA72" s="215"/>
      <c r="DB72" s="215"/>
      <c r="DC72" s="215"/>
      <c r="DD72" s="215"/>
      <c r="DE72" s="215"/>
      <c r="DF72" s="215"/>
    </row>
    <row r="73" spans="1:110" ht="6" customHeight="1" x14ac:dyDescent="0.2">
      <c r="A73" s="42"/>
      <c r="B73" s="251"/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1"/>
      <c r="AD73" s="251"/>
      <c r="AE73" s="251"/>
      <c r="AF73" s="251"/>
      <c r="AG73" s="251"/>
      <c r="AH73" s="251"/>
      <c r="AI73" s="251"/>
      <c r="AJ73" s="251"/>
      <c r="AK73" s="251"/>
      <c r="AL73" s="251"/>
      <c r="AM73" s="251"/>
      <c r="AN73" s="251"/>
      <c r="AO73" s="251"/>
      <c r="AP73" s="251"/>
      <c r="AQ73" s="251"/>
      <c r="AR73" s="251"/>
      <c r="AS73" s="251"/>
      <c r="AT73" s="251"/>
      <c r="AV73" s="215"/>
      <c r="AW73" s="215"/>
      <c r="AX73" s="215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  <c r="BW73" s="215"/>
      <c r="BX73" s="215"/>
      <c r="BY73" s="215"/>
      <c r="BZ73" s="215"/>
      <c r="CA73" s="215"/>
      <c r="CB73" s="215"/>
      <c r="CC73" s="215"/>
      <c r="CD73" s="215"/>
      <c r="CE73" s="215"/>
      <c r="CF73" s="215"/>
      <c r="CG73" s="215"/>
      <c r="CH73" s="215"/>
      <c r="CI73" s="215"/>
      <c r="CJ73" s="215"/>
      <c r="CK73" s="215"/>
      <c r="CL73" s="215"/>
      <c r="CM73" s="215"/>
      <c r="CN73" s="215"/>
      <c r="CO73" s="215"/>
      <c r="CP73" s="215"/>
      <c r="CQ73" s="215"/>
      <c r="CR73" s="215"/>
      <c r="CS73" s="215"/>
      <c r="CT73" s="215"/>
      <c r="CU73" s="215"/>
      <c r="CV73" s="215"/>
      <c r="CW73" s="215"/>
      <c r="CX73" s="215"/>
      <c r="CY73" s="215"/>
      <c r="CZ73" s="215"/>
      <c r="DA73" s="215"/>
      <c r="DB73" s="215"/>
      <c r="DC73" s="215"/>
      <c r="DD73" s="215"/>
      <c r="DE73" s="215"/>
      <c r="DF73" s="215"/>
    </row>
    <row r="74" spans="1:110" ht="6" customHeight="1" x14ac:dyDescent="0.2">
      <c r="A74" s="42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1"/>
      <c r="AD74" s="251"/>
      <c r="AE74" s="251"/>
      <c r="AF74" s="251"/>
      <c r="AG74" s="251"/>
      <c r="AH74" s="251"/>
      <c r="AI74" s="251"/>
      <c r="AJ74" s="251"/>
      <c r="AK74" s="251"/>
      <c r="AL74" s="251"/>
      <c r="AM74" s="251"/>
      <c r="AN74" s="251"/>
      <c r="AO74" s="251"/>
      <c r="AP74" s="251"/>
      <c r="AQ74" s="251"/>
      <c r="AR74" s="251"/>
      <c r="AS74" s="251"/>
      <c r="AT74" s="251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5"/>
      <c r="BQ74" s="215"/>
      <c r="BR74" s="215"/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215"/>
      <c r="CD74" s="215"/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215"/>
      <c r="CP74" s="215"/>
      <c r="CQ74" s="215"/>
      <c r="CR74" s="215"/>
      <c r="CS74" s="215"/>
      <c r="CT74" s="215"/>
      <c r="CU74" s="215"/>
      <c r="CV74" s="215"/>
      <c r="CW74" s="215"/>
      <c r="CX74" s="215"/>
      <c r="CY74" s="215"/>
      <c r="CZ74" s="215"/>
      <c r="DA74" s="215"/>
      <c r="DB74" s="215"/>
      <c r="DC74" s="215"/>
      <c r="DD74" s="215"/>
      <c r="DE74" s="215"/>
      <c r="DF74" s="215"/>
    </row>
    <row r="75" spans="1:110" ht="6" customHeight="1" x14ac:dyDescent="0.2">
      <c r="A75" s="42"/>
      <c r="B75" s="251"/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1"/>
      <c r="AR75" s="251"/>
      <c r="AS75" s="251"/>
      <c r="AT75" s="251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5"/>
      <c r="CF75" s="215"/>
      <c r="CG75" s="215"/>
      <c r="CH75" s="215"/>
      <c r="CI75" s="215"/>
      <c r="CJ75" s="215"/>
      <c r="CK75" s="215"/>
      <c r="CL75" s="215"/>
      <c r="CM75" s="215"/>
      <c r="CN75" s="215"/>
      <c r="CO75" s="215"/>
      <c r="CP75" s="215"/>
      <c r="CQ75" s="215"/>
      <c r="CR75" s="215"/>
      <c r="CS75" s="215"/>
      <c r="CT75" s="215"/>
      <c r="CU75" s="215"/>
      <c r="CV75" s="215"/>
      <c r="CW75" s="215"/>
      <c r="CX75" s="215"/>
      <c r="CY75" s="215"/>
      <c r="CZ75" s="215"/>
      <c r="DA75" s="215"/>
      <c r="DB75" s="215"/>
      <c r="DC75" s="215"/>
      <c r="DD75" s="215"/>
      <c r="DE75" s="215"/>
      <c r="DF75" s="215"/>
    </row>
    <row r="76" spans="1:110" ht="6" customHeight="1" x14ac:dyDescent="0.2">
      <c r="A76" s="42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  <c r="AC76" s="251"/>
      <c r="AD76" s="251"/>
      <c r="AE76" s="251"/>
      <c r="AF76" s="251"/>
      <c r="AG76" s="251"/>
      <c r="AH76" s="251"/>
      <c r="AI76" s="251"/>
      <c r="AJ76" s="251"/>
      <c r="AK76" s="251"/>
      <c r="AL76" s="251"/>
      <c r="AM76" s="251"/>
      <c r="AN76" s="251"/>
      <c r="AO76" s="251"/>
      <c r="AP76" s="251"/>
      <c r="AQ76" s="251"/>
      <c r="AR76" s="251"/>
      <c r="AS76" s="251"/>
      <c r="AT76" s="251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5"/>
      <c r="BP76" s="215"/>
      <c r="BQ76" s="215"/>
      <c r="BR76" s="215"/>
      <c r="BS76" s="215"/>
      <c r="BT76" s="215"/>
      <c r="BU76" s="215"/>
      <c r="BV76" s="215"/>
      <c r="BW76" s="215"/>
      <c r="BX76" s="215"/>
      <c r="BY76" s="215"/>
      <c r="BZ76" s="215"/>
      <c r="CA76" s="215"/>
      <c r="CB76" s="215"/>
      <c r="CC76" s="215"/>
      <c r="CD76" s="215"/>
      <c r="CE76" s="215"/>
      <c r="CF76" s="215"/>
      <c r="CG76" s="215"/>
      <c r="CH76" s="215"/>
      <c r="CI76" s="215"/>
      <c r="CJ76" s="215"/>
      <c r="CK76" s="215"/>
      <c r="CL76" s="215"/>
      <c r="CM76" s="215"/>
      <c r="CN76" s="215"/>
      <c r="CO76" s="215"/>
      <c r="CP76" s="215"/>
      <c r="CQ76" s="215"/>
      <c r="CR76" s="215"/>
      <c r="CS76" s="215"/>
      <c r="CT76" s="215"/>
      <c r="CU76" s="215"/>
      <c r="CV76" s="215"/>
      <c r="CW76" s="215"/>
      <c r="CX76" s="215"/>
      <c r="CY76" s="215"/>
      <c r="CZ76" s="215"/>
      <c r="DA76" s="215"/>
      <c r="DB76" s="215"/>
      <c r="DC76" s="215"/>
      <c r="DD76" s="215"/>
      <c r="DE76" s="215"/>
      <c r="DF76" s="215"/>
    </row>
    <row r="77" spans="1:110" ht="6" customHeight="1" x14ac:dyDescent="0.2">
      <c r="A77" s="42"/>
      <c r="B77" s="251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  <c r="AA77" s="251"/>
      <c r="AB77" s="251"/>
      <c r="AC77" s="251"/>
      <c r="AD77" s="251"/>
      <c r="AE77" s="251"/>
      <c r="AF77" s="251"/>
      <c r="AG77" s="251"/>
      <c r="AH77" s="251"/>
      <c r="AI77" s="251"/>
      <c r="AJ77" s="251"/>
      <c r="AK77" s="251"/>
      <c r="AL77" s="251"/>
      <c r="AM77" s="251"/>
      <c r="AN77" s="251"/>
      <c r="AO77" s="251"/>
      <c r="AP77" s="251"/>
      <c r="AQ77" s="251"/>
      <c r="AR77" s="251"/>
      <c r="AS77" s="251"/>
      <c r="AT77" s="251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  <c r="DD77" s="215"/>
      <c r="DE77" s="215"/>
      <c r="DF77" s="215"/>
    </row>
    <row r="78" spans="1:110" ht="6" customHeight="1" x14ac:dyDescent="0.2">
      <c r="A78" s="42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P78" s="215"/>
      <c r="BQ78" s="215"/>
      <c r="BR78" s="215"/>
      <c r="BS78" s="215"/>
      <c r="BT78" s="215"/>
      <c r="BU78" s="215"/>
      <c r="BV78" s="215"/>
      <c r="BW78" s="215"/>
      <c r="BX78" s="215"/>
      <c r="BY78" s="215"/>
      <c r="BZ78" s="215"/>
      <c r="CA78" s="215"/>
      <c r="CB78" s="215"/>
      <c r="CC78" s="215"/>
      <c r="CD78" s="215"/>
      <c r="CE78" s="215"/>
      <c r="CF78" s="215"/>
      <c r="CG78" s="215"/>
      <c r="CH78" s="215"/>
      <c r="CI78" s="215"/>
      <c r="CJ78" s="215"/>
      <c r="CK78" s="215"/>
      <c r="CL78" s="215"/>
      <c r="CM78" s="215"/>
      <c r="CN78" s="215"/>
      <c r="CO78" s="215"/>
      <c r="CP78" s="215"/>
      <c r="CQ78" s="215"/>
      <c r="CR78" s="215"/>
      <c r="CS78" s="215"/>
      <c r="CT78" s="215"/>
      <c r="CU78" s="215"/>
      <c r="CV78" s="215"/>
      <c r="CW78" s="215"/>
      <c r="CX78" s="215"/>
      <c r="CY78" s="215"/>
      <c r="CZ78" s="215"/>
      <c r="DA78" s="215"/>
      <c r="DB78" s="215"/>
      <c r="DC78" s="215"/>
      <c r="DD78" s="215"/>
      <c r="DE78" s="215"/>
      <c r="DF78" s="215"/>
    </row>
    <row r="79" spans="1:110" ht="6" customHeight="1" x14ac:dyDescent="0.2"/>
    <row r="80" spans="1:110" ht="6" customHeight="1" x14ac:dyDescent="0.2">
      <c r="DA80" s="20"/>
      <c r="DB80" s="20"/>
      <c r="DC80" s="24"/>
    </row>
    <row r="81" spans="2:106" ht="6" customHeight="1" x14ac:dyDescent="0.2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V81" s="43"/>
      <c r="AW81" s="43"/>
      <c r="AX81" s="43"/>
      <c r="AY81" s="43"/>
      <c r="DA81" s="20"/>
      <c r="DB81" s="20"/>
    </row>
    <row r="82" spans="2:106" ht="6" customHeight="1" x14ac:dyDescent="0.2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V82" s="43"/>
      <c r="AW82" s="43"/>
      <c r="AX82" s="43"/>
      <c r="AY82" s="43"/>
      <c r="AZ82" s="33"/>
      <c r="BA82" s="33"/>
      <c r="BB82" s="33"/>
      <c r="BC82" s="33"/>
      <c r="BD82" s="33"/>
      <c r="DA82" s="20"/>
      <c r="DB82" s="20"/>
    </row>
    <row r="83" spans="2:106" ht="6" customHeight="1" x14ac:dyDescent="0.2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V83" s="41"/>
      <c r="AW83" s="41"/>
      <c r="AX83" s="41"/>
      <c r="AY83" s="41"/>
      <c r="AZ83" s="33"/>
      <c r="BA83" s="33"/>
      <c r="BB83" s="33"/>
      <c r="BC83" s="33"/>
      <c r="BD83" s="33"/>
      <c r="CH83" s="19"/>
      <c r="DA83" s="20"/>
      <c r="DB83" s="20"/>
    </row>
    <row r="84" spans="2:106" ht="6" customHeight="1" x14ac:dyDescent="0.2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V84" s="41"/>
      <c r="AW84" s="41"/>
      <c r="AX84" s="41"/>
      <c r="AY84" s="41"/>
      <c r="AZ84" s="33"/>
      <c r="BA84" s="33"/>
      <c r="BB84" s="33"/>
      <c r="BC84" s="33"/>
      <c r="BD84" s="33"/>
      <c r="DA84" s="20"/>
      <c r="DB84" s="20"/>
    </row>
    <row r="85" spans="2:106" ht="6" customHeight="1" x14ac:dyDescent="0.2">
      <c r="DA85" s="20"/>
      <c r="DB85" s="20"/>
    </row>
    <row r="86" spans="2:106" ht="6" customHeight="1" x14ac:dyDescent="0.2">
      <c r="DB86" s="20"/>
    </row>
    <row r="87" spans="2:106" ht="6" customHeight="1" x14ac:dyDescent="0.2"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DB87" s="20"/>
    </row>
    <row r="88" spans="2:106" ht="6" customHeight="1" x14ac:dyDescent="0.2"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DB88" s="20"/>
    </row>
    <row r="89" spans="2:106" ht="6" customHeight="1" x14ac:dyDescent="0.2"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DB89" s="20"/>
    </row>
    <row r="90" spans="2:106" ht="6" customHeight="1" x14ac:dyDescent="0.2"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DB90" s="20"/>
    </row>
    <row r="91" spans="2:106" ht="6" customHeight="1" x14ac:dyDescent="0.2"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DB91" s="20"/>
    </row>
    <row r="92" spans="2:106" ht="6" customHeight="1" x14ac:dyDescent="0.2">
      <c r="CA92" s="44"/>
      <c r="CB92" s="44"/>
      <c r="CC92" s="44"/>
      <c r="CD92" s="44"/>
      <c r="CE92" s="44"/>
      <c r="CF92" s="44"/>
      <c r="CG92" s="44"/>
      <c r="CH92" s="44"/>
      <c r="CI92" s="44"/>
      <c r="CJ92" s="44"/>
    </row>
    <row r="93" spans="2:106" ht="6" customHeight="1" x14ac:dyDescent="0.2">
      <c r="CA93" s="44"/>
      <c r="CB93" s="44"/>
      <c r="CC93" s="44"/>
      <c r="CD93" s="44"/>
      <c r="CE93" s="44"/>
      <c r="CF93" s="44"/>
      <c r="CG93" s="44"/>
      <c r="CH93" s="44"/>
      <c r="CI93" s="44"/>
      <c r="CJ93" s="44"/>
    </row>
    <row r="94" spans="2:106" ht="6" customHeight="1" x14ac:dyDescent="0.2">
      <c r="CA94" s="44"/>
      <c r="CB94" s="44"/>
      <c r="CC94" s="44"/>
      <c r="CD94" s="44"/>
      <c r="CE94" s="44"/>
      <c r="CF94" s="44"/>
      <c r="CG94" s="44"/>
      <c r="CH94" s="44"/>
      <c r="CI94" s="44"/>
      <c r="CJ94" s="44"/>
    </row>
    <row r="95" spans="2:106" ht="6" customHeight="1" x14ac:dyDescent="0.2"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</row>
    <row r="96" spans="2:106" ht="6" customHeight="1" x14ac:dyDescent="0.2"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</row>
    <row r="97" spans="43:88" ht="6" customHeight="1" x14ac:dyDescent="0.2"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</row>
    <row r="98" spans="43:88" ht="6" customHeight="1" x14ac:dyDescent="0.2">
      <c r="AQ98" s="44"/>
      <c r="AR98" s="44"/>
      <c r="AS98" s="44"/>
      <c r="AT98" s="44"/>
      <c r="AU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</row>
    <row r="99" spans="43:88" ht="6" customHeight="1" x14ac:dyDescent="0.2"/>
    <row r="100" spans="43:88" ht="6" customHeight="1" x14ac:dyDescent="0.2"/>
    <row r="101" spans="43:88" ht="6" customHeight="1" x14ac:dyDescent="0.2"/>
    <row r="102" spans="43:88" ht="6" customHeight="1" x14ac:dyDescent="0.2"/>
    <row r="103" spans="43:88" ht="6" customHeight="1" x14ac:dyDescent="0.2"/>
    <row r="104" spans="43:88" ht="6" customHeight="1" x14ac:dyDescent="0.2"/>
    <row r="105" spans="43:88" ht="6" customHeight="1" x14ac:dyDescent="0.2"/>
    <row r="106" spans="43:88" ht="6" customHeight="1" x14ac:dyDescent="0.2"/>
    <row r="107" spans="43:88" ht="6" customHeight="1" x14ac:dyDescent="0.2"/>
    <row r="108" spans="43:88" ht="6" customHeight="1" x14ac:dyDescent="0.2"/>
    <row r="109" spans="43:88" ht="6" customHeight="1" x14ac:dyDescent="0.2"/>
    <row r="110" spans="43:88" ht="6" customHeight="1" x14ac:dyDescent="0.2"/>
    <row r="111" spans="43:88" ht="6" customHeight="1" x14ac:dyDescent="0.2"/>
    <row r="112" spans="43:88" ht="6" customHeight="1" x14ac:dyDescent="0.2"/>
    <row r="113" ht="6" customHeight="1" x14ac:dyDescent="0.2"/>
    <row r="114" ht="6.6" customHeight="1" x14ac:dyDescent="0.2"/>
    <row r="115" ht="6.6" customHeight="1" x14ac:dyDescent="0.2"/>
    <row r="116" ht="6.6" customHeight="1" x14ac:dyDescent="0.2"/>
    <row r="117" ht="6.6" customHeight="1" x14ac:dyDescent="0.2"/>
    <row r="118" ht="6.6" customHeight="1" x14ac:dyDescent="0.2"/>
    <row r="119" ht="6.6" customHeight="1" x14ac:dyDescent="0.2"/>
    <row r="120" ht="6.6" customHeight="1" x14ac:dyDescent="0.2"/>
    <row r="121" ht="6.6" customHeight="1" x14ac:dyDescent="0.2"/>
    <row r="122" ht="6.6" customHeight="1" x14ac:dyDescent="0.2"/>
    <row r="123" ht="6.6" customHeight="1" x14ac:dyDescent="0.2"/>
    <row r="124" ht="6.6" customHeight="1" x14ac:dyDescent="0.2"/>
    <row r="125" ht="6.6" customHeight="1" x14ac:dyDescent="0.2"/>
    <row r="126" ht="6.6" customHeight="1" x14ac:dyDescent="0.2"/>
    <row r="127" ht="6.6" customHeight="1" x14ac:dyDescent="0.2"/>
    <row r="128" ht="6.6" customHeight="1" x14ac:dyDescent="0.2"/>
    <row r="129" ht="6.6" customHeight="1" x14ac:dyDescent="0.2"/>
    <row r="130" ht="6.6" customHeight="1" x14ac:dyDescent="0.2"/>
    <row r="131" ht="6.6" customHeight="1" x14ac:dyDescent="0.2"/>
    <row r="132" ht="6.6" customHeight="1" x14ac:dyDescent="0.2"/>
    <row r="133" ht="6.6" customHeight="1" x14ac:dyDescent="0.2"/>
    <row r="134" ht="6.6" customHeight="1" x14ac:dyDescent="0.2"/>
    <row r="135" ht="6.6" customHeight="1" x14ac:dyDescent="0.2"/>
    <row r="136" ht="6.6" customHeight="1" x14ac:dyDescent="0.2"/>
    <row r="137" ht="6.6" customHeight="1" x14ac:dyDescent="0.2"/>
    <row r="138" ht="6.6" customHeight="1" x14ac:dyDescent="0.2"/>
    <row r="139" ht="6.6" customHeight="1" x14ac:dyDescent="0.2"/>
    <row r="140" ht="6.6" customHeight="1" x14ac:dyDescent="0.2"/>
    <row r="141" ht="6.6" customHeight="1" x14ac:dyDescent="0.2"/>
    <row r="142" ht="6.6" customHeight="1" x14ac:dyDescent="0.2"/>
    <row r="143" ht="6.6" customHeight="1" x14ac:dyDescent="0.2"/>
    <row r="144" ht="6.6" customHeight="1" x14ac:dyDescent="0.2"/>
    <row r="145" ht="6.6" customHeight="1" x14ac:dyDescent="0.2"/>
    <row r="146" ht="6.6" customHeight="1" x14ac:dyDescent="0.2"/>
    <row r="147" ht="6.6" customHeight="1" x14ac:dyDescent="0.2"/>
    <row r="148" ht="6.6" customHeight="1" x14ac:dyDescent="0.2"/>
    <row r="149" ht="6.6" customHeight="1" x14ac:dyDescent="0.2"/>
    <row r="150" ht="6.6" customHeight="1" x14ac:dyDescent="0.2"/>
    <row r="151" ht="6.6" customHeight="1" x14ac:dyDescent="0.2"/>
    <row r="152" ht="6.6" customHeight="1" x14ac:dyDescent="0.2"/>
    <row r="153" ht="6.6" customHeight="1" x14ac:dyDescent="0.2"/>
    <row r="154" ht="6.6" customHeight="1" x14ac:dyDescent="0.2"/>
    <row r="155" ht="6.6" customHeight="1" x14ac:dyDescent="0.2"/>
    <row r="156" ht="6.6" customHeight="1" x14ac:dyDescent="0.2"/>
    <row r="157" ht="6.6" customHeight="1" x14ac:dyDescent="0.2"/>
    <row r="158" ht="6.6" customHeight="1" x14ac:dyDescent="0.2"/>
    <row r="159" ht="6.6" customHeight="1" x14ac:dyDescent="0.2"/>
    <row r="160" ht="6.6" customHeight="1" x14ac:dyDescent="0.2"/>
    <row r="161" ht="6.6" customHeight="1" x14ac:dyDescent="0.2"/>
    <row r="162" ht="6.6" customHeight="1" x14ac:dyDescent="0.2"/>
    <row r="163" ht="6.6" customHeight="1" x14ac:dyDescent="0.2"/>
    <row r="164" ht="6.6" customHeight="1" x14ac:dyDescent="0.2"/>
    <row r="165" ht="6.6" customHeight="1" x14ac:dyDescent="0.2"/>
    <row r="166" ht="6.6" customHeight="1" x14ac:dyDescent="0.2"/>
    <row r="167" ht="6.6" customHeight="1" x14ac:dyDescent="0.2"/>
    <row r="168" ht="6.6" customHeight="1" x14ac:dyDescent="0.2"/>
    <row r="169" ht="6.6" customHeight="1" x14ac:dyDescent="0.2"/>
    <row r="170" ht="6.6" customHeight="1" x14ac:dyDescent="0.2"/>
    <row r="171" ht="6.6" customHeight="1" x14ac:dyDescent="0.2"/>
    <row r="172" ht="6.6" customHeight="1" x14ac:dyDescent="0.2"/>
    <row r="173" ht="6.6" customHeight="1" x14ac:dyDescent="0.2"/>
    <row r="174" ht="6.6" customHeight="1" x14ac:dyDescent="0.2"/>
    <row r="175" ht="6.6" customHeight="1" x14ac:dyDescent="0.2"/>
    <row r="176" ht="6.6" customHeight="1" x14ac:dyDescent="0.2"/>
    <row r="177" ht="6.6" customHeight="1" x14ac:dyDescent="0.2"/>
    <row r="178" ht="6.6" customHeight="1" x14ac:dyDescent="0.2"/>
    <row r="179" ht="6.6" customHeight="1" x14ac:dyDescent="0.2"/>
    <row r="180" ht="6.6" customHeight="1" x14ac:dyDescent="0.2"/>
    <row r="181" ht="6.6" customHeight="1" x14ac:dyDescent="0.2"/>
    <row r="182" ht="6.6" customHeight="1" x14ac:dyDescent="0.2"/>
    <row r="183" ht="6.6" customHeight="1" x14ac:dyDescent="0.2"/>
    <row r="184" ht="6.6" customHeight="1" x14ac:dyDescent="0.2"/>
    <row r="185" ht="6.6" customHeight="1" x14ac:dyDescent="0.2"/>
    <row r="186" ht="6.6" customHeight="1" x14ac:dyDescent="0.2"/>
    <row r="187" ht="6.6" customHeight="1" x14ac:dyDescent="0.2"/>
    <row r="188" ht="6.6" customHeight="1" x14ac:dyDescent="0.2"/>
    <row r="189" ht="6.6" customHeight="1" x14ac:dyDescent="0.2"/>
    <row r="190" ht="6.6" customHeight="1" x14ac:dyDescent="0.2"/>
    <row r="191" ht="6.6" customHeight="1" x14ac:dyDescent="0.2"/>
    <row r="192" ht="6.6" customHeight="1" x14ac:dyDescent="0.2"/>
    <row r="193" ht="6.6" customHeight="1" x14ac:dyDescent="0.2"/>
    <row r="194" ht="6.6" customHeight="1" x14ac:dyDescent="0.2"/>
    <row r="195" ht="6.6" customHeight="1" x14ac:dyDescent="0.2"/>
    <row r="196" ht="6.6" customHeight="1" x14ac:dyDescent="0.2"/>
    <row r="197" ht="6.6" customHeight="1" x14ac:dyDescent="0.2"/>
    <row r="198" ht="6.6" customHeight="1" x14ac:dyDescent="0.2"/>
    <row r="199" ht="6.6" customHeight="1" x14ac:dyDescent="0.2"/>
    <row r="200" ht="6.6" customHeight="1" x14ac:dyDescent="0.2"/>
    <row r="201" ht="6.6" customHeight="1" x14ac:dyDescent="0.2"/>
    <row r="202" ht="6.6" customHeight="1" x14ac:dyDescent="0.2"/>
    <row r="203" ht="6.6" customHeight="1" x14ac:dyDescent="0.2"/>
    <row r="204" ht="6.6" customHeight="1" x14ac:dyDescent="0.2"/>
    <row r="205" ht="6.6" customHeight="1" x14ac:dyDescent="0.2"/>
    <row r="206" ht="6.6" customHeight="1" x14ac:dyDescent="0.2"/>
    <row r="207" ht="6.6" customHeight="1" x14ac:dyDescent="0.2"/>
    <row r="208" ht="6.6" customHeight="1" x14ac:dyDescent="0.2"/>
    <row r="209" ht="6.6" customHeight="1" x14ac:dyDescent="0.2"/>
    <row r="210" ht="6.6" customHeight="1" x14ac:dyDescent="0.2"/>
    <row r="211" ht="6.6" customHeight="1" x14ac:dyDescent="0.2"/>
    <row r="212" ht="6.6" customHeight="1" x14ac:dyDescent="0.2"/>
    <row r="213" ht="6.6" customHeight="1" x14ac:dyDescent="0.2"/>
    <row r="214" ht="6.6" customHeight="1" x14ac:dyDescent="0.2"/>
    <row r="215" ht="6.6" customHeight="1" x14ac:dyDescent="0.2"/>
    <row r="216" ht="6.6" customHeight="1" x14ac:dyDescent="0.2"/>
    <row r="217" ht="6.6" customHeight="1" x14ac:dyDescent="0.2"/>
    <row r="218" ht="6.6" customHeight="1" x14ac:dyDescent="0.2"/>
    <row r="219" ht="6.6" customHeight="1" x14ac:dyDescent="0.2"/>
    <row r="220" ht="6.6" customHeight="1" x14ac:dyDescent="0.2"/>
    <row r="221" ht="6.6" customHeight="1" x14ac:dyDescent="0.2"/>
    <row r="222" ht="6.6" customHeight="1" x14ac:dyDescent="0.2"/>
    <row r="223" ht="6.6" customHeight="1" x14ac:dyDescent="0.2"/>
    <row r="224" ht="6.6" customHeight="1" x14ac:dyDescent="0.2"/>
    <row r="225" ht="6.6" customHeight="1" x14ac:dyDescent="0.2"/>
    <row r="226" ht="6.6" customHeight="1" x14ac:dyDescent="0.2"/>
    <row r="227" ht="6.6" customHeight="1" x14ac:dyDescent="0.2"/>
    <row r="228" ht="6.6" customHeight="1" x14ac:dyDescent="0.2"/>
    <row r="229" ht="6.6" customHeight="1" x14ac:dyDescent="0.2"/>
    <row r="230" ht="6.6" customHeight="1" x14ac:dyDescent="0.2"/>
    <row r="231" ht="6.6" customHeight="1" x14ac:dyDescent="0.2"/>
    <row r="232" ht="6.6" customHeight="1" x14ac:dyDescent="0.2"/>
    <row r="233" ht="6.6" customHeight="1" x14ac:dyDescent="0.2"/>
    <row r="234" ht="6.6" customHeight="1" x14ac:dyDescent="0.2"/>
    <row r="235" ht="6.6" customHeight="1" x14ac:dyDescent="0.2"/>
    <row r="236" ht="6.6" customHeight="1" x14ac:dyDescent="0.2"/>
    <row r="237" ht="6.6" customHeight="1" x14ac:dyDescent="0.2"/>
    <row r="238" ht="6.6" customHeight="1" x14ac:dyDescent="0.2"/>
    <row r="239" ht="6.6" customHeight="1" x14ac:dyDescent="0.2"/>
    <row r="240" ht="6.6" customHeight="1" x14ac:dyDescent="0.2"/>
    <row r="241" ht="6.6" customHeight="1" x14ac:dyDescent="0.2"/>
    <row r="242" ht="6.6" customHeight="1" x14ac:dyDescent="0.2"/>
    <row r="243" ht="6.6" customHeight="1" x14ac:dyDescent="0.2"/>
    <row r="244" ht="6.6" customHeight="1" x14ac:dyDescent="0.2"/>
    <row r="245" ht="6.6" customHeight="1" x14ac:dyDescent="0.2"/>
    <row r="246" ht="6.6" customHeight="1" x14ac:dyDescent="0.2"/>
    <row r="247" ht="6.6" customHeight="1" x14ac:dyDescent="0.2"/>
    <row r="248" ht="6.6" customHeight="1" x14ac:dyDescent="0.2"/>
    <row r="249" ht="6.6" customHeight="1" x14ac:dyDescent="0.2"/>
    <row r="250" ht="6.6" customHeight="1" x14ac:dyDescent="0.2"/>
    <row r="251" ht="6.6" customHeight="1" x14ac:dyDescent="0.2"/>
    <row r="252" ht="6.6" customHeight="1" x14ac:dyDescent="0.2"/>
    <row r="253" ht="6.6" customHeight="1" x14ac:dyDescent="0.2"/>
    <row r="254" ht="6.6" customHeight="1" x14ac:dyDescent="0.2"/>
    <row r="255" ht="6.6" customHeight="1" x14ac:dyDescent="0.2"/>
    <row r="256" ht="6.6" customHeight="1" x14ac:dyDescent="0.2"/>
    <row r="257" ht="6.6" customHeight="1" x14ac:dyDescent="0.2"/>
    <row r="258" ht="6.6" customHeight="1" x14ac:dyDescent="0.2"/>
    <row r="259" ht="6.6" customHeight="1" x14ac:dyDescent="0.2"/>
    <row r="260" ht="6.6" customHeight="1" x14ac:dyDescent="0.2"/>
    <row r="261" ht="6.6" customHeight="1" x14ac:dyDescent="0.2"/>
    <row r="262" ht="6.6" customHeight="1" x14ac:dyDescent="0.2"/>
    <row r="263" ht="6.6" customHeight="1" x14ac:dyDescent="0.2"/>
    <row r="264" ht="6.6" customHeight="1" x14ac:dyDescent="0.2"/>
    <row r="265" ht="6.6" customHeight="1" x14ac:dyDescent="0.2"/>
    <row r="266" ht="6.6" customHeight="1" x14ac:dyDescent="0.2"/>
    <row r="267" ht="6.6" customHeight="1" x14ac:dyDescent="0.2"/>
    <row r="268" ht="6.6" customHeight="1" x14ac:dyDescent="0.2"/>
    <row r="269" ht="6.6" customHeight="1" x14ac:dyDescent="0.2"/>
    <row r="270" ht="6.6" customHeight="1" x14ac:dyDescent="0.2"/>
    <row r="271" ht="6.6" customHeight="1" x14ac:dyDescent="0.2"/>
    <row r="272" ht="6.6" customHeight="1" x14ac:dyDescent="0.2"/>
    <row r="273" ht="6.6" customHeight="1" x14ac:dyDescent="0.2"/>
    <row r="274" ht="6.6" customHeight="1" x14ac:dyDescent="0.2"/>
    <row r="275" ht="6.6" customHeight="1" x14ac:dyDescent="0.2"/>
    <row r="276" ht="8.1" customHeight="1" x14ac:dyDescent="0.2"/>
    <row r="277" ht="8.1" customHeight="1" x14ac:dyDescent="0.2"/>
    <row r="278" ht="8.1" customHeight="1" x14ac:dyDescent="0.2"/>
    <row r="279" ht="8.1" customHeight="1" x14ac:dyDescent="0.2"/>
    <row r="280" ht="8.1" customHeight="1" x14ac:dyDescent="0.2"/>
    <row r="281" ht="8.1" customHeight="1" x14ac:dyDescent="0.2"/>
    <row r="282" ht="8.1" customHeight="1" x14ac:dyDescent="0.2"/>
    <row r="283" ht="8.1" customHeight="1" x14ac:dyDescent="0.2"/>
    <row r="284" ht="8.1" customHeight="1" x14ac:dyDescent="0.2"/>
    <row r="285" ht="8.1" customHeight="1" x14ac:dyDescent="0.2"/>
    <row r="286" ht="8.1" customHeight="1" x14ac:dyDescent="0.2"/>
    <row r="287" ht="8.1" customHeight="1" x14ac:dyDescent="0.2"/>
    <row r="288" ht="8.1" customHeight="1" x14ac:dyDescent="0.2"/>
    <row r="289" ht="8.1" customHeight="1" x14ac:dyDescent="0.2"/>
    <row r="290" ht="8.1" customHeight="1" x14ac:dyDescent="0.2"/>
    <row r="291" ht="8.1" customHeight="1" x14ac:dyDescent="0.2"/>
    <row r="292" ht="8.1" customHeight="1" x14ac:dyDescent="0.2"/>
    <row r="293" ht="8.1" customHeight="1" x14ac:dyDescent="0.2"/>
    <row r="294" ht="8.1" customHeight="1" x14ac:dyDescent="0.2"/>
    <row r="295" ht="8.1" customHeight="1" x14ac:dyDescent="0.2"/>
    <row r="296" ht="8.1" customHeight="1" x14ac:dyDescent="0.2"/>
    <row r="297" ht="8.1" customHeight="1" x14ac:dyDescent="0.2"/>
    <row r="298" ht="8.1" customHeight="1" x14ac:dyDescent="0.2"/>
    <row r="299" ht="8.1" customHeight="1" x14ac:dyDescent="0.2"/>
    <row r="300" ht="8.1" customHeight="1" x14ac:dyDescent="0.2"/>
    <row r="301" ht="8.1" customHeight="1" x14ac:dyDescent="0.2"/>
    <row r="302" ht="8.1" customHeight="1" x14ac:dyDescent="0.2"/>
    <row r="303" ht="8.1" customHeight="1" x14ac:dyDescent="0.2"/>
    <row r="304" ht="8.1" customHeight="1" x14ac:dyDescent="0.2"/>
    <row r="305" ht="8.1" customHeight="1" x14ac:dyDescent="0.2"/>
    <row r="306" ht="8.1" customHeight="1" x14ac:dyDescent="0.2"/>
    <row r="307" ht="8.1" customHeight="1" x14ac:dyDescent="0.2"/>
    <row r="308" ht="8.1" customHeight="1" x14ac:dyDescent="0.2"/>
    <row r="309" ht="8.1" customHeight="1" x14ac:dyDescent="0.2"/>
    <row r="310" ht="8.1" customHeight="1" x14ac:dyDescent="0.2"/>
    <row r="311" ht="8.1" customHeight="1" x14ac:dyDescent="0.2"/>
    <row r="312" ht="8.1" customHeight="1" x14ac:dyDescent="0.2"/>
    <row r="313" ht="8.1" customHeight="1" x14ac:dyDescent="0.2"/>
    <row r="314" ht="8.1" customHeight="1" x14ac:dyDescent="0.2"/>
    <row r="315" ht="8.1" customHeight="1" x14ac:dyDescent="0.2"/>
    <row r="316" ht="8.1" customHeight="1" x14ac:dyDescent="0.2"/>
    <row r="317" ht="8.1" customHeight="1" x14ac:dyDescent="0.2"/>
    <row r="318" ht="8.1" customHeight="1" x14ac:dyDescent="0.2"/>
    <row r="319" ht="8.1" customHeight="1" x14ac:dyDescent="0.2"/>
    <row r="320" ht="8.1" customHeight="1" x14ac:dyDescent="0.2"/>
    <row r="321" ht="8.1" customHeight="1" x14ac:dyDescent="0.2"/>
    <row r="322" ht="8.1" customHeight="1" x14ac:dyDescent="0.2"/>
    <row r="323" ht="8.1" customHeight="1" x14ac:dyDescent="0.2"/>
    <row r="324" ht="8.1" customHeight="1" x14ac:dyDescent="0.2"/>
    <row r="325" ht="8.1" customHeight="1" x14ac:dyDescent="0.2"/>
    <row r="326" ht="8.1" customHeight="1" x14ac:dyDescent="0.2"/>
    <row r="327" ht="8.1" customHeight="1" x14ac:dyDescent="0.2"/>
    <row r="328" ht="8.1" customHeight="1" x14ac:dyDescent="0.2"/>
    <row r="329" ht="8.1" customHeight="1" x14ac:dyDescent="0.2"/>
    <row r="330" ht="8.1" customHeight="1" x14ac:dyDescent="0.2"/>
    <row r="331" ht="8.1" customHeight="1" x14ac:dyDescent="0.2"/>
    <row r="332" ht="8.1" customHeight="1" x14ac:dyDescent="0.2"/>
    <row r="333" ht="8.1" customHeight="1" x14ac:dyDescent="0.2"/>
    <row r="334" ht="8.1" customHeight="1" x14ac:dyDescent="0.2"/>
    <row r="335" ht="8.1" customHeight="1" x14ac:dyDescent="0.2"/>
    <row r="336" ht="8.1" customHeight="1" x14ac:dyDescent="0.2"/>
    <row r="337" ht="8.1" customHeight="1" x14ac:dyDescent="0.2"/>
    <row r="338" ht="8.1" customHeight="1" x14ac:dyDescent="0.2"/>
    <row r="339" ht="8.1" customHeight="1" x14ac:dyDescent="0.2"/>
    <row r="340" ht="8.1" customHeight="1" x14ac:dyDescent="0.2"/>
    <row r="341" ht="8.1" customHeight="1" x14ac:dyDescent="0.2"/>
    <row r="342" ht="8.1" customHeight="1" x14ac:dyDescent="0.2"/>
    <row r="343" ht="8.1" customHeight="1" x14ac:dyDescent="0.2"/>
    <row r="344" ht="8.1" customHeight="1" x14ac:dyDescent="0.2"/>
    <row r="345" ht="8.1" customHeight="1" x14ac:dyDescent="0.2"/>
    <row r="346" ht="8.1" customHeight="1" x14ac:dyDescent="0.2"/>
    <row r="347" ht="8.1" customHeight="1" x14ac:dyDescent="0.2"/>
    <row r="348" ht="8.1" customHeight="1" x14ac:dyDescent="0.2"/>
    <row r="349" ht="8.1" customHeight="1" x14ac:dyDescent="0.2"/>
    <row r="350" ht="8.1" customHeight="1" x14ac:dyDescent="0.2"/>
    <row r="351" ht="8.1" customHeight="1" x14ac:dyDescent="0.2"/>
    <row r="352" ht="8.1" customHeight="1" x14ac:dyDescent="0.2"/>
    <row r="353" ht="8.1" customHeight="1" x14ac:dyDescent="0.2"/>
    <row r="354" ht="8.1" customHeight="1" x14ac:dyDescent="0.2"/>
    <row r="355" ht="8.1" customHeight="1" x14ac:dyDescent="0.2"/>
    <row r="356" ht="8.1" customHeight="1" x14ac:dyDescent="0.2"/>
    <row r="357" ht="8.1" customHeight="1" x14ac:dyDescent="0.2"/>
    <row r="358" ht="8.1" customHeight="1" x14ac:dyDescent="0.2"/>
    <row r="359" ht="8.1" customHeight="1" x14ac:dyDescent="0.2"/>
    <row r="360" ht="8.1" customHeight="1" x14ac:dyDescent="0.2"/>
    <row r="361" ht="8.1" customHeight="1" x14ac:dyDescent="0.2"/>
    <row r="362" ht="8.1" customHeight="1" x14ac:dyDescent="0.2"/>
    <row r="363" ht="8.1" customHeight="1" x14ac:dyDescent="0.2"/>
    <row r="364" ht="8.1" customHeight="1" x14ac:dyDescent="0.2"/>
    <row r="365" ht="8.1" customHeight="1" x14ac:dyDescent="0.2"/>
    <row r="366" ht="8.1" customHeight="1" x14ac:dyDescent="0.2"/>
    <row r="367" ht="8.1" customHeight="1" x14ac:dyDescent="0.2"/>
    <row r="368" ht="8.1" customHeight="1" x14ac:dyDescent="0.2"/>
    <row r="369" ht="8.1" customHeight="1" x14ac:dyDescent="0.2"/>
    <row r="370" ht="8.1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</sheetData>
  <sheetProtection algorithmName="SHA-512" hashValue="dTaPVHe7c4KSQvGl7q2bVtT/SMkq5wCCL9abTC/9m1dAdyvZvEwsZSE6a8Mui2PWblEHAXOS99Kbn4u/9qZfqg==" saltValue="HYxStgytuBjN4vpY18keIw==" spinCount="100000" sheet="1" selectLockedCells="1" pivotTables="0"/>
  <mergeCells count="266">
    <mergeCell ref="BK18:BS23"/>
    <mergeCell ref="BB18:BJ23"/>
    <mergeCell ref="AS30:BA35"/>
    <mergeCell ref="AE30:AM35"/>
    <mergeCell ref="AE24:AM29"/>
    <mergeCell ref="AS24:BA29"/>
    <mergeCell ref="BB24:BJ29"/>
    <mergeCell ref="BK24:BS29"/>
    <mergeCell ref="CR23:CT23"/>
    <mergeCell ref="BT24:CB28"/>
    <mergeCell ref="CC24:CK28"/>
    <mergeCell ref="CL24:CT28"/>
    <mergeCell ref="BB36:BJ41"/>
    <mergeCell ref="BK36:BS41"/>
    <mergeCell ref="AN30:AR35"/>
    <mergeCell ref="BT30:CB34"/>
    <mergeCell ref="CC30:CK34"/>
    <mergeCell ref="CL30:CT34"/>
    <mergeCell ref="BT36:CB40"/>
    <mergeCell ref="CC36:CK40"/>
    <mergeCell ref="CL36:CT40"/>
    <mergeCell ref="AS54:BA58"/>
    <mergeCell ref="AE54:AM58"/>
    <mergeCell ref="CF53:CH53"/>
    <mergeCell ref="CI53:CK53"/>
    <mergeCell ref="CL53:CN53"/>
    <mergeCell ref="CO53:CQ53"/>
    <mergeCell ref="CR53:CT53"/>
    <mergeCell ref="BT54:CB57"/>
    <mergeCell ref="CC54:CK57"/>
    <mergeCell ref="CL54:CT57"/>
    <mergeCell ref="B34:J35"/>
    <mergeCell ref="B30:J33"/>
    <mergeCell ref="B28:J29"/>
    <mergeCell ref="B24:J27"/>
    <mergeCell ref="B22:J23"/>
    <mergeCell ref="B18:J21"/>
    <mergeCell ref="CX45:DC47"/>
    <mergeCell ref="CU45:CW47"/>
    <mergeCell ref="CU39:CW41"/>
    <mergeCell ref="CX39:DC41"/>
    <mergeCell ref="AB36:AD41"/>
    <mergeCell ref="AN36:AR41"/>
    <mergeCell ref="CX33:DC35"/>
    <mergeCell ref="K34:S35"/>
    <mergeCell ref="T34:AA35"/>
    <mergeCell ref="CU33:CW35"/>
    <mergeCell ref="K30:AA33"/>
    <mergeCell ref="AB30:AD35"/>
    <mergeCell ref="BK30:BS35"/>
    <mergeCell ref="BB30:BJ35"/>
    <mergeCell ref="AS42:BA47"/>
    <mergeCell ref="AE42:AM47"/>
    <mergeCell ref="AE36:AM41"/>
    <mergeCell ref="AS36:BA41"/>
    <mergeCell ref="B48:J51"/>
    <mergeCell ref="B46:J47"/>
    <mergeCell ref="B42:J45"/>
    <mergeCell ref="B40:J41"/>
    <mergeCell ref="B36:J39"/>
    <mergeCell ref="BX69:CD78"/>
    <mergeCell ref="CE69:CK78"/>
    <mergeCell ref="CL69:CR78"/>
    <mergeCell ref="BK42:BS47"/>
    <mergeCell ref="BB42:BJ47"/>
    <mergeCell ref="K46:S47"/>
    <mergeCell ref="T46:AA47"/>
    <mergeCell ref="K42:AA45"/>
    <mergeCell ref="AB42:AD47"/>
    <mergeCell ref="AN42:AR47"/>
    <mergeCell ref="K40:S41"/>
    <mergeCell ref="T40:AA41"/>
    <mergeCell ref="K36:AA39"/>
    <mergeCell ref="AS48:BA53"/>
    <mergeCell ref="BB48:BJ53"/>
    <mergeCell ref="BK48:BS53"/>
    <mergeCell ref="AE59:AM63"/>
    <mergeCell ref="BK54:BS58"/>
    <mergeCell ref="BB54:BJ58"/>
    <mergeCell ref="CS69:CY78"/>
    <mergeCell ref="CZ69:DF78"/>
    <mergeCell ref="B71:AT72"/>
    <mergeCell ref="B73:AT74"/>
    <mergeCell ref="B75:AT76"/>
    <mergeCell ref="B77:AT78"/>
    <mergeCell ref="B65:CF66"/>
    <mergeCell ref="CT65:DC66"/>
    <mergeCell ref="B67:CF68"/>
    <mergeCell ref="B69:AT70"/>
    <mergeCell ref="AV69:BB78"/>
    <mergeCell ref="BC69:BI78"/>
    <mergeCell ref="BJ69:BP78"/>
    <mergeCell ref="BQ69:BW78"/>
    <mergeCell ref="BK59:BS63"/>
    <mergeCell ref="BB59:BJ63"/>
    <mergeCell ref="AS59:BA63"/>
    <mergeCell ref="B59:J63"/>
    <mergeCell ref="K59:AA63"/>
    <mergeCell ref="AB59:AD63"/>
    <mergeCell ref="AN59:AR63"/>
    <mergeCell ref="BT59:CB62"/>
    <mergeCell ref="CC59:CK62"/>
    <mergeCell ref="BT63:BV63"/>
    <mergeCell ref="BW63:BY63"/>
    <mergeCell ref="BZ63:CB63"/>
    <mergeCell ref="CC63:CE63"/>
    <mergeCell ref="CF63:CH63"/>
    <mergeCell ref="CI63:CK63"/>
    <mergeCell ref="B54:J58"/>
    <mergeCell ref="K54:AA58"/>
    <mergeCell ref="AB54:AD58"/>
    <mergeCell ref="AN54:AR58"/>
    <mergeCell ref="K52:S53"/>
    <mergeCell ref="T52:AA53"/>
    <mergeCell ref="AE48:AM53"/>
    <mergeCell ref="CU51:CW53"/>
    <mergeCell ref="CX51:DC53"/>
    <mergeCell ref="K48:AA51"/>
    <mergeCell ref="AB48:AD53"/>
    <mergeCell ref="AN48:AR53"/>
    <mergeCell ref="BT48:CB52"/>
    <mergeCell ref="CC48:CK52"/>
    <mergeCell ref="CL48:CT52"/>
    <mergeCell ref="CU48:DC49"/>
    <mergeCell ref="CU50:CW50"/>
    <mergeCell ref="CX50:CZ50"/>
    <mergeCell ref="DA50:DC50"/>
    <mergeCell ref="BT53:BV53"/>
    <mergeCell ref="BW53:BY53"/>
    <mergeCell ref="BZ53:CB53"/>
    <mergeCell ref="CC53:CE53"/>
    <mergeCell ref="B52:J53"/>
    <mergeCell ref="K28:S29"/>
    <mergeCell ref="T28:AA29"/>
    <mergeCell ref="CU27:CW29"/>
    <mergeCell ref="CX27:DC29"/>
    <mergeCell ref="K24:AA27"/>
    <mergeCell ref="AB24:AD29"/>
    <mergeCell ref="AN24:AR29"/>
    <mergeCell ref="CX21:DC23"/>
    <mergeCell ref="K22:S23"/>
    <mergeCell ref="T22:AA23"/>
    <mergeCell ref="CU21:CW23"/>
    <mergeCell ref="K18:AA21"/>
    <mergeCell ref="AB18:AD23"/>
    <mergeCell ref="AN18:AR23"/>
    <mergeCell ref="AS18:BA23"/>
    <mergeCell ref="AE18:AM23"/>
    <mergeCell ref="BT23:BV23"/>
    <mergeCell ref="BW23:BY23"/>
    <mergeCell ref="BZ23:CB23"/>
    <mergeCell ref="CC23:CE23"/>
    <mergeCell ref="CF23:CH23"/>
    <mergeCell ref="CI23:CK23"/>
    <mergeCell ref="CL23:CN23"/>
    <mergeCell ref="CO23:CQ23"/>
    <mergeCell ref="BK13:BS17"/>
    <mergeCell ref="BT13:CB17"/>
    <mergeCell ref="CC13:CK15"/>
    <mergeCell ref="CL13:CT17"/>
    <mergeCell ref="CU13:DC17"/>
    <mergeCell ref="AE16:AM17"/>
    <mergeCell ref="CC16:CK17"/>
    <mergeCell ref="CU9:CV11"/>
    <mergeCell ref="CW9:CY11"/>
    <mergeCell ref="CZ9:DC11"/>
    <mergeCell ref="CA2:DC3"/>
    <mergeCell ref="CA4:DC5"/>
    <mergeCell ref="CA6:DC7"/>
    <mergeCell ref="B9:AJ10"/>
    <mergeCell ref="BJ9:BX11"/>
    <mergeCell ref="BY9:CI11"/>
    <mergeCell ref="CJ9:CM11"/>
    <mergeCell ref="CO9:CT11"/>
    <mergeCell ref="BT18:CB22"/>
    <mergeCell ref="CC18:CK22"/>
    <mergeCell ref="CL18:CT22"/>
    <mergeCell ref="CU18:DC19"/>
    <mergeCell ref="CU20:CW20"/>
    <mergeCell ref="CX20:CZ20"/>
    <mergeCell ref="DA20:DC20"/>
    <mergeCell ref="B13:J17"/>
    <mergeCell ref="K13:AA17"/>
    <mergeCell ref="AB13:AD17"/>
    <mergeCell ref="AE13:AM15"/>
    <mergeCell ref="AN13:AR17"/>
    <mergeCell ref="AS13:BA17"/>
    <mergeCell ref="BB13:BJ17"/>
    <mergeCell ref="B2:AJ7"/>
    <mergeCell ref="AM2:BX5"/>
    <mergeCell ref="CU24:DC25"/>
    <mergeCell ref="CU26:CW26"/>
    <mergeCell ref="CX26:CZ26"/>
    <mergeCell ref="DA26:DC26"/>
    <mergeCell ref="BT29:BV29"/>
    <mergeCell ref="BW29:BY29"/>
    <mergeCell ref="BZ29:CB29"/>
    <mergeCell ref="CC29:CE29"/>
    <mergeCell ref="CF29:CH29"/>
    <mergeCell ref="CI29:CK29"/>
    <mergeCell ref="CL29:CN29"/>
    <mergeCell ref="CO29:CQ29"/>
    <mergeCell ref="CR29:CT29"/>
    <mergeCell ref="CU30:DC31"/>
    <mergeCell ref="CU32:CW32"/>
    <mergeCell ref="CX32:CZ32"/>
    <mergeCell ref="DA32:DC32"/>
    <mergeCell ref="BT35:BV35"/>
    <mergeCell ref="BW35:BY35"/>
    <mergeCell ref="BZ35:CB35"/>
    <mergeCell ref="CC35:CE35"/>
    <mergeCell ref="CF35:CH35"/>
    <mergeCell ref="CI35:CK35"/>
    <mergeCell ref="CL35:CN35"/>
    <mergeCell ref="CO35:CQ35"/>
    <mergeCell ref="CR35:CT35"/>
    <mergeCell ref="CU36:DC37"/>
    <mergeCell ref="CU38:CW38"/>
    <mergeCell ref="CX38:CZ38"/>
    <mergeCell ref="DA38:DC38"/>
    <mergeCell ref="BT41:BV41"/>
    <mergeCell ref="BW41:BY41"/>
    <mergeCell ref="BZ41:CB41"/>
    <mergeCell ref="CC41:CE41"/>
    <mergeCell ref="CF41:CH41"/>
    <mergeCell ref="CI41:CK41"/>
    <mergeCell ref="CL41:CN41"/>
    <mergeCell ref="CO41:CQ41"/>
    <mergeCell ref="CR41:CT41"/>
    <mergeCell ref="CU42:DC43"/>
    <mergeCell ref="CU44:CW44"/>
    <mergeCell ref="CX44:CZ44"/>
    <mergeCell ref="DA44:DC44"/>
    <mergeCell ref="BT47:BV47"/>
    <mergeCell ref="BW47:BY47"/>
    <mergeCell ref="BZ47:CB47"/>
    <mergeCell ref="CC47:CE47"/>
    <mergeCell ref="CF47:CH47"/>
    <mergeCell ref="CI47:CK47"/>
    <mergeCell ref="CL47:CN47"/>
    <mergeCell ref="CO47:CQ47"/>
    <mergeCell ref="CR47:CT47"/>
    <mergeCell ref="BT42:CB46"/>
    <mergeCell ref="CC42:CK46"/>
    <mergeCell ref="CL42:CT46"/>
    <mergeCell ref="CU63:CW63"/>
    <mergeCell ref="CX63:CZ63"/>
    <mergeCell ref="DA63:DC63"/>
    <mergeCell ref="CU54:DC57"/>
    <mergeCell ref="BT58:BV58"/>
    <mergeCell ref="BW58:BY58"/>
    <mergeCell ref="BZ58:CB58"/>
    <mergeCell ref="CC58:CE58"/>
    <mergeCell ref="CF58:CH58"/>
    <mergeCell ref="CI58:CK58"/>
    <mergeCell ref="CL58:CN58"/>
    <mergeCell ref="CO58:CQ58"/>
    <mergeCell ref="CR58:CT58"/>
    <mergeCell ref="CU58:CW58"/>
    <mergeCell ref="CX58:CZ58"/>
    <mergeCell ref="DA58:DC58"/>
    <mergeCell ref="CL59:CT62"/>
    <mergeCell ref="CU59:DC62"/>
    <mergeCell ref="CL63:CN63"/>
    <mergeCell ref="CO63:CQ63"/>
    <mergeCell ref="CR63:CT63"/>
  </mergeCells>
  <phoneticPr fontId="1"/>
  <dataValidations count="6">
    <dataValidation type="list" allowBlank="1" showInputMessage="1" showErrorMessage="1" sqref="DE83 DB1" xr:uid="{B127765C-C560-459C-B307-AF91F12324F5}">
      <formula1>$DC$80:$DC$83</formula1>
    </dataValidation>
    <dataValidation type="custom" allowBlank="1" showErrorMessage="1" errorTitle="警告" error="未契約金額に価格が入っています" sqref="AS24 AS30 AS36 AS42 AS48 AS18" xr:uid="{BF5F2807-35AF-4587-9B97-BF69E38DCB4E}">
      <formula1>AS18+AE18=AS18</formula1>
    </dataValidation>
    <dataValidation type="custom" allowBlank="1" showErrorMessage="1" errorTitle="警告" error="未契約金額に価格が入っています" sqref="AE24 AE30 AE36 AE42 AE48 AE18" xr:uid="{84CA3092-4C45-40B2-8FD1-5C793F968E5C}">
      <formula1>AE18+AS18=AE18</formula1>
    </dataValidation>
    <dataValidation type="list" allowBlank="1" showInputMessage="1" showErrorMessage="1" sqref="CW9:CY11" xr:uid="{2D221EF3-B0C0-478E-BB06-94F72BA74B0B}">
      <formula1>"1,2,3,4,5,6,7,8,9,10,11,12"</formula1>
    </dataValidation>
    <dataValidation type="list" allowBlank="1" showInputMessage="1" showErrorMessage="1" sqref="B22:J23 B28:J29 B34:J35 B40:J41 B46:J47 B52:J53" xr:uid="{1AE3081F-5B69-4E3A-A1DB-B5E346E42693}">
      <formula1>"一般土木,ND土留,丸セパアングル,その他"</formula1>
    </dataValidation>
    <dataValidation type="list" allowBlank="1" showInputMessage="1" showErrorMessage="1" sqref="CO9" xr:uid="{D664ACC9-CDE6-4636-BCED-450362C7D58B}">
      <formula1>"2019,2020,2021,2022,2023,2024,2025,2026,2027,2028,2029,2030"</formula1>
    </dataValidation>
  </dataValidations>
  <pageMargins left="0.23622047244094491" right="0.23622047244094491" top="0.74803149606299213" bottom="0" header="0.31496062992125984" footer="0.31496062992125984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3</vt:i4>
      </vt:variant>
    </vt:vector>
  </HeadingPairs>
  <TitlesOfParts>
    <vt:vector size="17" baseType="lpstr">
      <vt:lpstr>総括請求書</vt:lpstr>
      <vt:lpstr>一般土木１</vt:lpstr>
      <vt:lpstr>一般土木２</vt:lpstr>
      <vt:lpstr>一般土木３</vt:lpstr>
      <vt:lpstr>ND土留１</vt:lpstr>
      <vt:lpstr>ND土留２</vt:lpstr>
      <vt:lpstr>ND土留３</vt:lpstr>
      <vt:lpstr>丸セパアングル１</vt:lpstr>
      <vt:lpstr>丸セパアングル２</vt:lpstr>
      <vt:lpstr>丸セパアングル３</vt:lpstr>
      <vt:lpstr>その他１</vt:lpstr>
      <vt:lpstr>その他２</vt:lpstr>
      <vt:lpstr>その他３</vt:lpstr>
      <vt:lpstr>非課税分</vt:lpstr>
      <vt:lpstr>一般土木１!Print_Area</vt:lpstr>
      <vt:lpstr>一般土木２!Print_Area</vt:lpstr>
      <vt:lpstr>一般土木３!Print_Area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豊さん</dc:creator>
  <cp:keywords/>
  <dc:description/>
  <cp:lastModifiedBy>user</cp:lastModifiedBy>
  <cp:revision/>
  <cp:lastPrinted>2026-09-29T00:22:53Z</cp:lastPrinted>
  <dcterms:created xsi:type="dcterms:W3CDTF">2009-04-10T06:28:30Z</dcterms:created>
  <dcterms:modified xsi:type="dcterms:W3CDTF">2026-09-29T00:25:07Z</dcterms:modified>
  <cp:category/>
  <cp:contentStatus/>
</cp:coreProperties>
</file>